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640" yWindow="-15" windowWidth="8685" windowHeight="9555"/>
  </bookViews>
  <sheets>
    <sheet name="GENMAS" sheetId="1" r:id="rId1"/>
    <sheet name="MAS U50" sheetId="7" r:id="rId2"/>
    <sheet name="MAS O50" sheetId="8" r:id="rId3"/>
    <sheet name="GENFEM " sheetId="9" r:id="rId4"/>
    <sheet name="CLASSIFICHE FINALI" sheetId="6" r:id="rId5"/>
  </sheets>
  <definedNames>
    <definedName name="_xlnm._FilterDatabase" localSheetId="3" hidden="1">'GENFEM '!$A$5:$AF$132</definedName>
    <definedName name="_xlnm._FilterDatabase" localSheetId="0" hidden="1">GENMAS!$A$5:$AH$149</definedName>
    <definedName name="_xlnm._FilterDatabase" localSheetId="2" hidden="1">'MAS O50'!$A$5:$AF$40</definedName>
    <definedName name="_xlnm._FilterDatabase" localSheetId="1" hidden="1">'MAS U50'!$A$5:$AF$50</definedName>
  </definedNames>
  <calcPr calcId="145621"/>
</workbook>
</file>

<file path=xl/calcChain.xml><?xml version="1.0" encoding="utf-8"?>
<calcChain xmlns="http://schemas.openxmlformats.org/spreadsheetml/2006/main">
  <c r="F89" i="1" l="1"/>
  <c r="G89" i="1"/>
  <c r="H89" i="1"/>
  <c r="F148" i="1"/>
  <c r="G148" i="1"/>
  <c r="H148" i="1"/>
  <c r="F107" i="1"/>
  <c r="G107" i="1"/>
  <c r="H107" i="1"/>
  <c r="F149" i="1"/>
  <c r="G149" i="1"/>
  <c r="H149" i="1"/>
  <c r="F23" i="1"/>
  <c r="G23" i="1"/>
  <c r="H23" i="1"/>
  <c r="F72" i="1"/>
  <c r="G72" i="1"/>
  <c r="H72" i="1"/>
  <c r="F81" i="1"/>
  <c r="G81" i="1"/>
  <c r="H81" i="1"/>
  <c r="F136" i="1"/>
  <c r="G136" i="1"/>
  <c r="H136" i="1"/>
  <c r="G32" i="1"/>
  <c r="F62" i="1"/>
  <c r="G62" i="1"/>
  <c r="H62" i="1"/>
  <c r="F65" i="1"/>
  <c r="G65" i="1"/>
  <c r="H65" i="1"/>
  <c r="F80" i="1"/>
  <c r="G80" i="1"/>
  <c r="H80" i="1"/>
  <c r="F82" i="1"/>
  <c r="G82" i="1"/>
  <c r="H82" i="1"/>
  <c r="F32" i="1"/>
  <c r="H32" i="1"/>
  <c r="F90" i="1"/>
  <c r="G90" i="1"/>
  <c r="H90" i="1"/>
  <c r="F100" i="1"/>
  <c r="G100" i="1"/>
  <c r="H100" i="1"/>
  <c r="F105" i="1"/>
  <c r="G105" i="1"/>
  <c r="H105" i="1"/>
  <c r="F60" i="1"/>
  <c r="G60" i="1"/>
  <c r="H60" i="1"/>
  <c r="F95" i="1"/>
  <c r="G95" i="1"/>
  <c r="H95" i="1"/>
  <c r="F50" i="9"/>
  <c r="F97" i="1"/>
  <c r="G97" i="1"/>
  <c r="H97" i="1"/>
  <c r="F99" i="1"/>
  <c r="G99" i="1"/>
  <c r="H99" i="1"/>
  <c r="F103" i="1"/>
  <c r="G103" i="1"/>
  <c r="H103" i="1"/>
  <c r="F96" i="1"/>
  <c r="G96" i="1"/>
  <c r="H96" i="1"/>
  <c r="F42" i="1"/>
  <c r="G42" i="1"/>
  <c r="H42" i="1"/>
  <c r="F19" i="1"/>
  <c r="G19" i="1"/>
  <c r="H19" i="1"/>
  <c r="F28" i="1"/>
  <c r="G28" i="1"/>
  <c r="H28" i="1"/>
  <c r="F46" i="1"/>
  <c r="G46" i="1"/>
  <c r="H46" i="1"/>
  <c r="F86" i="1"/>
  <c r="G86" i="1"/>
  <c r="H86" i="1"/>
  <c r="C23" i="6"/>
  <c r="E23" i="6"/>
  <c r="F23" i="6"/>
  <c r="G23" i="6"/>
  <c r="H23" i="6"/>
  <c r="K11" i="6"/>
  <c r="L11" i="6"/>
  <c r="F8" i="9"/>
  <c r="F6" i="9"/>
  <c r="M7" i="6" s="1"/>
  <c r="F17" i="9"/>
  <c r="F16" i="9"/>
  <c r="F11" i="9"/>
  <c r="G8" i="9"/>
  <c r="G6" i="9"/>
  <c r="G17" i="9"/>
  <c r="G16" i="9"/>
  <c r="G11" i="9"/>
  <c r="H8" i="9"/>
  <c r="H6" i="9"/>
  <c r="H17" i="9"/>
  <c r="H16" i="9"/>
  <c r="H11" i="9"/>
  <c r="K10" i="6"/>
  <c r="L10" i="6"/>
  <c r="F9" i="9"/>
  <c r="F7" i="9"/>
  <c r="F10" i="9"/>
  <c r="M10" i="6" s="1"/>
  <c r="G9" i="9"/>
  <c r="G7" i="9"/>
  <c r="G10" i="9"/>
  <c r="N10" i="6" s="1"/>
  <c r="H9" i="9"/>
  <c r="H7" i="9"/>
  <c r="H10" i="9"/>
  <c r="F26" i="1"/>
  <c r="G26" i="1"/>
  <c r="H26" i="1"/>
  <c r="F14" i="1"/>
  <c r="G14" i="1"/>
  <c r="H14" i="1"/>
  <c r="F53" i="1"/>
  <c r="G53" i="1"/>
  <c r="H53" i="1"/>
  <c r="F88" i="1"/>
  <c r="G88" i="1"/>
  <c r="H88" i="1"/>
  <c r="F55" i="1"/>
  <c r="G55" i="1"/>
  <c r="H55" i="1"/>
  <c r="F57" i="1"/>
  <c r="G57" i="1"/>
  <c r="H57" i="1"/>
  <c r="F58" i="1"/>
  <c r="G58" i="1"/>
  <c r="H58" i="1"/>
  <c r="F20" i="1"/>
  <c r="G20" i="1"/>
  <c r="H20" i="1"/>
  <c r="F18" i="1"/>
  <c r="G18" i="1"/>
  <c r="H18" i="1"/>
  <c r="F47" i="1"/>
  <c r="G47" i="1"/>
  <c r="H47" i="1"/>
  <c r="F48" i="1"/>
  <c r="G48" i="1"/>
  <c r="H48" i="1"/>
  <c r="F25" i="1"/>
  <c r="G25" i="1"/>
  <c r="H25" i="1"/>
  <c r="F101" i="1"/>
  <c r="G101" i="1"/>
  <c r="H101" i="1"/>
  <c r="C16" i="6"/>
  <c r="E16" i="6"/>
  <c r="F16" i="6"/>
  <c r="G16" i="6"/>
  <c r="H16" i="6"/>
  <c r="F121" i="1"/>
  <c r="G121" i="1"/>
  <c r="H121" i="1"/>
  <c r="F33" i="1"/>
  <c r="G33" i="1"/>
  <c r="H33" i="1"/>
  <c r="F104" i="1"/>
  <c r="G104" i="1"/>
  <c r="H104" i="1"/>
  <c r="H109" i="1"/>
  <c r="F109" i="1"/>
  <c r="G109" i="1"/>
  <c r="F146" i="1"/>
  <c r="G146" i="1"/>
  <c r="H146" i="1"/>
  <c r="F110" i="1"/>
  <c r="G110" i="1"/>
  <c r="H110" i="1"/>
  <c r="F51" i="1"/>
  <c r="F119" i="1"/>
  <c r="F73" i="1"/>
  <c r="G51" i="1"/>
  <c r="H51" i="1"/>
  <c r="G119" i="1"/>
  <c r="H119" i="1"/>
  <c r="G73" i="1"/>
  <c r="H73" i="1"/>
  <c r="D8" i="6"/>
  <c r="D9" i="6"/>
  <c r="D7" i="6"/>
  <c r="F117" i="1"/>
  <c r="G117" i="1"/>
  <c r="H117" i="1"/>
  <c r="F123" i="1"/>
  <c r="G123" i="1"/>
  <c r="H123" i="1"/>
  <c r="F147" i="1"/>
  <c r="G147" i="1"/>
  <c r="H147" i="1"/>
  <c r="F111" i="1"/>
  <c r="G111" i="1"/>
  <c r="H111" i="1"/>
  <c r="F43" i="1"/>
  <c r="G43" i="1"/>
  <c r="H43" i="1"/>
  <c r="F52" i="1"/>
  <c r="G52" i="1"/>
  <c r="H52" i="1"/>
  <c r="F139" i="1"/>
  <c r="G139" i="1"/>
  <c r="H139" i="1"/>
  <c r="F29" i="1"/>
  <c r="G29" i="1"/>
  <c r="H29" i="1"/>
  <c r="F63" i="1"/>
  <c r="G63" i="1"/>
  <c r="H63" i="1"/>
  <c r="F59" i="1"/>
  <c r="G59" i="1"/>
  <c r="H59" i="1"/>
  <c r="F132" i="1"/>
  <c r="G132" i="1"/>
  <c r="H132" i="1"/>
  <c r="F112" i="1"/>
  <c r="G112" i="1"/>
  <c r="H112" i="1"/>
  <c r="F75" i="1"/>
  <c r="G75" i="1"/>
  <c r="H75" i="1"/>
  <c r="F94" i="1"/>
  <c r="G94" i="1"/>
  <c r="H94" i="1"/>
  <c r="F133" i="1"/>
  <c r="G133" i="1"/>
  <c r="H133" i="1"/>
  <c r="F127" i="1"/>
  <c r="G127" i="1"/>
  <c r="H127" i="1"/>
  <c r="F106" i="1"/>
  <c r="G106" i="1"/>
  <c r="H106" i="1"/>
  <c r="F16" i="1"/>
  <c r="G16" i="1"/>
  <c r="H16" i="1"/>
  <c r="F71" i="1"/>
  <c r="G71" i="1"/>
  <c r="H71" i="1"/>
  <c r="F39" i="1"/>
  <c r="G39" i="1"/>
  <c r="H39" i="1"/>
  <c r="F87" i="1"/>
  <c r="G87" i="1"/>
  <c r="H87" i="1"/>
  <c r="F77" i="1"/>
  <c r="G77" i="1"/>
  <c r="H77" i="1"/>
  <c r="F70" i="1"/>
  <c r="G70" i="1"/>
  <c r="H70" i="1"/>
  <c r="F135" i="1"/>
  <c r="G135" i="1"/>
  <c r="H135" i="1"/>
  <c r="F140" i="1"/>
  <c r="G140" i="1"/>
  <c r="H140" i="1"/>
  <c r="F114" i="1"/>
  <c r="G114" i="1"/>
  <c r="H114" i="1"/>
  <c r="F8" i="1"/>
  <c r="F9" i="6" s="1"/>
  <c r="G8" i="1"/>
  <c r="H8" i="1"/>
  <c r="H9" i="6" s="1"/>
  <c r="F37" i="1"/>
  <c r="G37" i="1"/>
  <c r="H37" i="1"/>
  <c r="F131" i="1"/>
  <c r="G131" i="1"/>
  <c r="H131" i="1"/>
  <c r="F21" i="1"/>
  <c r="G21" i="1"/>
  <c r="H21" i="1"/>
  <c r="F76" i="1"/>
  <c r="G76" i="1"/>
  <c r="H76" i="1"/>
  <c r="F85" i="1"/>
  <c r="G85" i="1"/>
  <c r="H85" i="1"/>
  <c r="F115" i="1"/>
  <c r="G115" i="1"/>
  <c r="H115" i="1"/>
  <c r="C22" i="6"/>
  <c r="E22" i="6"/>
  <c r="F22" i="6"/>
  <c r="G22" i="6"/>
  <c r="H22" i="6"/>
  <c r="F67" i="1"/>
  <c r="G67" i="1"/>
  <c r="H67" i="1"/>
  <c r="H118" i="1"/>
  <c r="F118" i="1"/>
  <c r="G118" i="1"/>
  <c r="K9" i="6"/>
  <c r="L9" i="6"/>
  <c r="F19" i="9"/>
  <c r="F21" i="9"/>
  <c r="F28" i="9"/>
  <c r="F32" i="9"/>
  <c r="F44" i="9"/>
  <c r="F38" i="9"/>
  <c r="F34" i="9"/>
  <c r="F45" i="9"/>
  <c r="F37" i="9"/>
  <c r="F46" i="9"/>
  <c r="F47" i="9"/>
  <c r="F48" i="9"/>
  <c r="F49" i="9"/>
  <c r="F25" i="9"/>
  <c r="F14" i="9"/>
  <c r="F40" i="9"/>
  <c r="F24" i="9"/>
  <c r="F13" i="9"/>
  <c r="F26" i="9"/>
  <c r="M9" i="6"/>
  <c r="F36" i="9"/>
  <c r="F41" i="9"/>
  <c r="F15" i="9"/>
  <c r="F42" i="9"/>
  <c r="F43" i="9"/>
  <c r="F124" i="1"/>
  <c r="F102" i="1"/>
  <c r="F66" i="1"/>
  <c r="F68" i="1"/>
  <c r="F93" i="1"/>
  <c r="F79" i="1"/>
  <c r="F138" i="1"/>
  <c r="F92" i="1"/>
  <c r="F78" i="1"/>
  <c r="F24" i="1"/>
  <c r="F98" i="1"/>
  <c r="F17" i="1"/>
  <c r="F84" i="1"/>
  <c r="F141" i="1"/>
  <c r="F113" i="1"/>
  <c r="F130" i="1"/>
  <c r="F108" i="1"/>
  <c r="F6" i="1"/>
  <c r="F7" i="6" s="1"/>
  <c r="F120" i="1"/>
  <c r="F69" i="1"/>
  <c r="F64" i="1"/>
  <c r="F74" i="1"/>
  <c r="F144" i="1"/>
  <c r="F128" i="1"/>
  <c r="F91" i="1"/>
  <c r="F9" i="1"/>
  <c r="F15" i="1"/>
  <c r="F41" i="1"/>
  <c r="F83" i="1"/>
  <c r="F134" i="1"/>
  <c r="F49" i="1"/>
  <c r="F137" i="1"/>
  <c r="F50" i="1"/>
  <c r="F45" i="1"/>
  <c r="F36" i="1"/>
  <c r="F126" i="1"/>
  <c r="F142" i="1"/>
  <c r="F56" i="1"/>
  <c r="F125" i="1"/>
  <c r="F40" i="1"/>
  <c r="F54" i="1"/>
  <c r="F22" i="1"/>
  <c r="F116" i="1"/>
  <c r="F122" i="1"/>
  <c r="F34" i="1"/>
  <c r="F143" i="1"/>
  <c r="F27" i="1"/>
  <c r="F11" i="1"/>
  <c r="F12" i="1"/>
  <c r="F35" i="1"/>
  <c r="F10" i="1"/>
  <c r="F31" i="1"/>
  <c r="F44" i="1"/>
  <c r="F61" i="1"/>
  <c r="F38" i="1"/>
  <c r="F145" i="1"/>
  <c r="F129" i="1"/>
  <c r="F7" i="1"/>
  <c r="F8" i="6" s="1"/>
  <c r="F30" i="1"/>
  <c r="G93" i="1"/>
  <c r="H93" i="1"/>
  <c r="G78" i="1"/>
  <c r="H78" i="1"/>
  <c r="G24" i="1"/>
  <c r="H24" i="1"/>
  <c r="H14" i="6"/>
  <c r="F14" i="6"/>
  <c r="H13" i="6"/>
  <c r="G12" i="6"/>
  <c r="H15" i="1"/>
  <c r="G15" i="1"/>
  <c r="H141" i="1"/>
  <c r="G141" i="1"/>
  <c r="H79" i="1"/>
  <c r="G79" i="1"/>
  <c r="H98" i="1"/>
  <c r="G98" i="1"/>
  <c r="H108" i="1"/>
  <c r="G108" i="1"/>
  <c r="G113" i="1"/>
  <c r="H113" i="1"/>
  <c r="G124" i="1"/>
  <c r="H124" i="1"/>
  <c r="F13" i="1"/>
  <c r="C7" i="6"/>
  <c r="E7" i="6"/>
  <c r="K7" i="6"/>
  <c r="L7" i="6"/>
  <c r="C8" i="6"/>
  <c r="E8" i="6"/>
  <c r="K8" i="6"/>
  <c r="L8" i="6"/>
  <c r="C9" i="6"/>
  <c r="E9" i="6"/>
  <c r="C12" i="6"/>
  <c r="E12" i="6"/>
  <c r="C13" i="6"/>
  <c r="E13" i="6"/>
  <c r="C14" i="6"/>
  <c r="E14" i="6"/>
  <c r="C15" i="6"/>
  <c r="E15" i="6"/>
  <c r="C19" i="6"/>
  <c r="E19" i="6"/>
  <c r="C20" i="6"/>
  <c r="E20" i="6"/>
  <c r="C21" i="6"/>
  <c r="E21" i="6"/>
  <c r="G41" i="9"/>
  <c r="H41" i="9"/>
  <c r="G24" i="9"/>
  <c r="H24" i="9"/>
  <c r="G42" i="9"/>
  <c r="H42" i="9"/>
  <c r="G40" i="9"/>
  <c r="H40" i="9"/>
  <c r="G43" i="9"/>
  <c r="H43" i="9"/>
  <c r="G38" i="9"/>
  <c r="H38" i="9"/>
  <c r="G34" i="9"/>
  <c r="H34" i="9"/>
  <c r="G15" i="9"/>
  <c r="H15" i="9"/>
  <c r="G37" i="9"/>
  <c r="H37" i="9"/>
  <c r="G21" i="9"/>
  <c r="H21" i="9"/>
  <c r="G14" i="9"/>
  <c r="H14" i="9"/>
  <c r="G36" i="9"/>
  <c r="H36" i="9"/>
  <c r="G44" i="9"/>
  <c r="H44" i="9"/>
  <c r="G28" i="9"/>
  <c r="H28" i="9"/>
  <c r="G47" i="9"/>
  <c r="H47" i="9"/>
  <c r="G48" i="9"/>
  <c r="H48" i="9"/>
  <c r="G25" i="9"/>
  <c r="H25" i="9"/>
  <c r="G50" i="9"/>
  <c r="H50" i="9"/>
  <c r="G32" i="9"/>
  <c r="H32" i="9"/>
  <c r="F51" i="9"/>
  <c r="G51" i="9"/>
  <c r="H51" i="9"/>
  <c r="G46" i="9"/>
  <c r="H46" i="9"/>
  <c r="F52" i="9"/>
  <c r="G52" i="9"/>
  <c r="H52" i="9"/>
  <c r="F53" i="9"/>
  <c r="G53" i="9"/>
  <c r="H53" i="9"/>
  <c r="G45" i="9"/>
  <c r="H45" i="9"/>
  <c r="G19" i="9"/>
  <c r="H19" i="9"/>
  <c r="G49" i="9"/>
  <c r="H49" i="9"/>
  <c r="F22" i="9"/>
  <c r="G22" i="9"/>
  <c r="H22" i="9"/>
  <c r="F18" i="9"/>
  <c r="G18" i="9"/>
  <c r="H18" i="9"/>
  <c r="F20" i="9"/>
  <c r="G20" i="9"/>
  <c r="H20" i="9"/>
  <c r="F23" i="9"/>
  <c r="G23" i="9"/>
  <c r="H23" i="9"/>
  <c r="F39" i="9"/>
  <c r="G39" i="9"/>
  <c r="H39" i="9"/>
  <c r="F35" i="9"/>
  <c r="G35" i="9"/>
  <c r="H35" i="9"/>
  <c r="G26" i="9"/>
  <c r="H26" i="9"/>
  <c r="G13" i="9"/>
  <c r="H13" i="9"/>
  <c r="F12" i="9"/>
  <c r="G12" i="9"/>
  <c r="H12" i="9"/>
  <c r="F27" i="9"/>
  <c r="G27" i="9"/>
  <c r="H27" i="9"/>
  <c r="F29" i="9"/>
  <c r="G29" i="9"/>
  <c r="H29" i="9"/>
  <c r="F31" i="9"/>
  <c r="G31" i="9"/>
  <c r="H31" i="9"/>
  <c r="F33" i="9"/>
  <c r="G33" i="9"/>
  <c r="H33" i="9"/>
  <c r="F30" i="9"/>
  <c r="G30" i="9"/>
  <c r="H30" i="9"/>
  <c r="F54" i="9"/>
  <c r="G54" i="9"/>
  <c r="H54" i="9"/>
  <c r="F55" i="9"/>
  <c r="G55" i="9"/>
  <c r="H55" i="9"/>
  <c r="F56" i="9"/>
  <c r="G56" i="9"/>
  <c r="H56" i="9"/>
  <c r="F57" i="9"/>
  <c r="G57" i="9"/>
  <c r="H57" i="9"/>
  <c r="F58" i="9"/>
  <c r="G58" i="9"/>
  <c r="H58" i="9"/>
  <c r="F59" i="9"/>
  <c r="G59" i="9"/>
  <c r="H59" i="9"/>
  <c r="F60" i="9"/>
  <c r="G60" i="9"/>
  <c r="H60" i="9"/>
  <c r="F61" i="9"/>
  <c r="G61" i="9"/>
  <c r="H61" i="9"/>
  <c r="F62" i="9"/>
  <c r="G62" i="9"/>
  <c r="H62" i="9"/>
  <c r="F63" i="9"/>
  <c r="G63" i="9"/>
  <c r="H63" i="9"/>
  <c r="F64" i="9"/>
  <c r="G64" i="9"/>
  <c r="H64" i="9"/>
  <c r="F65" i="9"/>
  <c r="G65" i="9"/>
  <c r="H65" i="9"/>
  <c r="F66" i="9"/>
  <c r="G66" i="9"/>
  <c r="H66" i="9"/>
  <c r="F67" i="9"/>
  <c r="G67" i="9"/>
  <c r="H67" i="9"/>
  <c r="F68" i="9"/>
  <c r="G68" i="9"/>
  <c r="H68" i="9"/>
  <c r="F69" i="9"/>
  <c r="G69" i="9"/>
  <c r="H69" i="9"/>
  <c r="F70" i="9"/>
  <c r="G70" i="9"/>
  <c r="H70" i="9"/>
  <c r="F71" i="9"/>
  <c r="G71" i="9"/>
  <c r="H71" i="9"/>
  <c r="F72" i="9"/>
  <c r="G72" i="9"/>
  <c r="H72" i="9"/>
  <c r="F73" i="9"/>
  <c r="G73" i="9"/>
  <c r="H73" i="9"/>
  <c r="F74" i="9"/>
  <c r="G74" i="9"/>
  <c r="H74" i="9"/>
  <c r="F75" i="9"/>
  <c r="G75" i="9"/>
  <c r="H75" i="9"/>
  <c r="F76" i="9"/>
  <c r="G76" i="9"/>
  <c r="H76" i="9"/>
  <c r="F77" i="9"/>
  <c r="G77" i="9"/>
  <c r="H77" i="9"/>
  <c r="F78" i="9"/>
  <c r="G78" i="9"/>
  <c r="H78" i="9"/>
  <c r="F79" i="9"/>
  <c r="G79" i="9"/>
  <c r="H79" i="9"/>
  <c r="F80" i="9"/>
  <c r="G80" i="9"/>
  <c r="H80" i="9"/>
  <c r="F81" i="9"/>
  <c r="G81" i="9"/>
  <c r="H81" i="9"/>
  <c r="F82" i="9"/>
  <c r="G82" i="9"/>
  <c r="H82" i="9"/>
  <c r="F83" i="9"/>
  <c r="G83" i="9"/>
  <c r="H83" i="9"/>
  <c r="F84" i="9"/>
  <c r="G84" i="9"/>
  <c r="H84" i="9"/>
  <c r="F85" i="9"/>
  <c r="G85" i="9"/>
  <c r="H85" i="9"/>
  <c r="F86" i="9"/>
  <c r="G86" i="9"/>
  <c r="H86" i="9"/>
  <c r="F87" i="9"/>
  <c r="G87" i="9"/>
  <c r="H87" i="9"/>
  <c r="F88" i="9"/>
  <c r="G88" i="9"/>
  <c r="H88" i="9"/>
  <c r="F89" i="9"/>
  <c r="G89" i="9"/>
  <c r="H89" i="9"/>
  <c r="F90" i="9"/>
  <c r="G90" i="9"/>
  <c r="H90" i="9"/>
  <c r="F91" i="9"/>
  <c r="G91" i="9"/>
  <c r="H91" i="9"/>
  <c r="F92" i="9"/>
  <c r="G92" i="9"/>
  <c r="H92" i="9"/>
  <c r="F93" i="9"/>
  <c r="G93" i="9"/>
  <c r="H93" i="9"/>
  <c r="F94" i="9"/>
  <c r="G94" i="9"/>
  <c r="H94" i="9"/>
  <c r="F95" i="9"/>
  <c r="G95" i="9"/>
  <c r="H95" i="9"/>
  <c r="F96" i="9"/>
  <c r="G96" i="9"/>
  <c r="H96" i="9"/>
  <c r="F97" i="9"/>
  <c r="G97" i="9"/>
  <c r="H97" i="9"/>
  <c r="F98" i="9"/>
  <c r="G98" i="9"/>
  <c r="H98" i="9"/>
  <c r="F99" i="9"/>
  <c r="G99" i="9"/>
  <c r="H99" i="9"/>
  <c r="F100" i="9"/>
  <c r="G100" i="9"/>
  <c r="H100" i="9"/>
  <c r="F101" i="9"/>
  <c r="G101" i="9"/>
  <c r="H101" i="9"/>
  <c r="F102" i="9"/>
  <c r="G102" i="9"/>
  <c r="H102" i="9"/>
  <c r="F103" i="9"/>
  <c r="G103" i="9"/>
  <c r="H103" i="9"/>
  <c r="F104" i="9"/>
  <c r="G104" i="9"/>
  <c r="H104" i="9"/>
  <c r="F105" i="9"/>
  <c r="G105" i="9"/>
  <c r="H105" i="9"/>
  <c r="F106" i="9"/>
  <c r="G106" i="9"/>
  <c r="H106" i="9"/>
  <c r="F107" i="9"/>
  <c r="G107" i="9"/>
  <c r="H107" i="9"/>
  <c r="F108" i="9"/>
  <c r="G108" i="9"/>
  <c r="H108" i="9"/>
  <c r="F109" i="9"/>
  <c r="G109" i="9"/>
  <c r="H109" i="9"/>
  <c r="F110" i="9"/>
  <c r="G110" i="9"/>
  <c r="H110" i="9"/>
  <c r="F111" i="9"/>
  <c r="G111" i="9"/>
  <c r="H111" i="9"/>
  <c r="F112" i="9"/>
  <c r="G112" i="9"/>
  <c r="H112" i="9"/>
  <c r="F113" i="9"/>
  <c r="G113" i="9"/>
  <c r="H113" i="9"/>
  <c r="F114" i="9"/>
  <c r="G114" i="9"/>
  <c r="H114" i="9"/>
  <c r="F115" i="9"/>
  <c r="G115" i="9"/>
  <c r="H115" i="9"/>
  <c r="F116" i="9"/>
  <c r="G116" i="9"/>
  <c r="H116" i="9"/>
  <c r="F117" i="9"/>
  <c r="G117" i="9"/>
  <c r="H117" i="9"/>
  <c r="F118" i="9"/>
  <c r="G118" i="9"/>
  <c r="H118" i="9"/>
  <c r="F119" i="9"/>
  <c r="G119" i="9"/>
  <c r="H119" i="9"/>
  <c r="F120" i="9"/>
  <c r="G120" i="9"/>
  <c r="H120" i="9"/>
  <c r="F121" i="9"/>
  <c r="G121" i="9"/>
  <c r="H121" i="9"/>
  <c r="F122" i="9"/>
  <c r="G122" i="9"/>
  <c r="H122" i="9"/>
  <c r="F123" i="9"/>
  <c r="G123" i="9"/>
  <c r="H123" i="9"/>
  <c r="F124" i="9"/>
  <c r="G124" i="9"/>
  <c r="H124" i="9"/>
  <c r="F125" i="9"/>
  <c r="G125" i="9"/>
  <c r="H125" i="9"/>
  <c r="F126" i="9"/>
  <c r="G126" i="9"/>
  <c r="H126" i="9"/>
  <c r="F127" i="9"/>
  <c r="G127" i="9"/>
  <c r="H127" i="9"/>
  <c r="F128" i="9"/>
  <c r="G128" i="9"/>
  <c r="H128" i="9"/>
  <c r="F129" i="9"/>
  <c r="G129" i="9"/>
  <c r="H129" i="9"/>
  <c r="F130" i="9"/>
  <c r="G130" i="9"/>
  <c r="H130" i="9"/>
  <c r="F131" i="9"/>
  <c r="G131" i="9"/>
  <c r="H131" i="9"/>
  <c r="F132" i="9"/>
  <c r="G132" i="9"/>
  <c r="H132" i="9"/>
  <c r="G7" i="1"/>
  <c r="G8" i="6" s="1"/>
  <c r="H7" i="1"/>
  <c r="H8" i="6" s="1"/>
  <c r="G13" i="1"/>
  <c r="H13" i="1"/>
  <c r="G30" i="1"/>
  <c r="H30" i="1"/>
  <c r="G31" i="1"/>
  <c r="H31" i="1"/>
  <c r="G38" i="1"/>
  <c r="H38" i="1"/>
  <c r="G50" i="1"/>
  <c r="H50" i="1"/>
  <c r="G142" i="1"/>
  <c r="H142" i="1"/>
  <c r="G35" i="1"/>
  <c r="H35" i="1"/>
  <c r="G125" i="1"/>
  <c r="H125" i="1"/>
  <c r="G122" i="1"/>
  <c r="H122" i="1"/>
  <c r="G143" i="1"/>
  <c r="H143" i="1"/>
  <c r="G83" i="1"/>
  <c r="H83" i="1"/>
  <c r="G137" i="1"/>
  <c r="H137" i="1"/>
  <c r="G116" i="1"/>
  <c r="H116" i="1"/>
  <c r="G34" i="1"/>
  <c r="H34" i="1"/>
  <c r="G91" i="1"/>
  <c r="H91" i="1"/>
  <c r="G12" i="1"/>
  <c r="H12" i="1"/>
  <c r="G27" i="1"/>
  <c r="H27" i="1"/>
  <c r="G11" i="1"/>
  <c r="H11" i="1"/>
  <c r="G84" i="1"/>
  <c r="H84" i="1"/>
  <c r="G64" i="1"/>
  <c r="H64" i="1"/>
  <c r="G129" i="1"/>
  <c r="H129" i="1"/>
  <c r="G144" i="1"/>
  <c r="H144" i="1"/>
  <c r="G128" i="1"/>
  <c r="H128" i="1"/>
  <c r="G44" i="1"/>
  <c r="H44" i="1"/>
  <c r="G130" i="1"/>
  <c r="H130" i="1"/>
  <c r="G49" i="1"/>
  <c r="H49" i="1"/>
  <c r="G61" i="1"/>
  <c r="H61" i="1"/>
  <c r="G120" i="1"/>
  <c r="H120" i="1"/>
  <c r="G69" i="1"/>
  <c r="H69" i="1"/>
  <c r="G41" i="1"/>
  <c r="H41" i="1"/>
  <c r="G17" i="1"/>
  <c r="H17" i="1"/>
  <c r="G54" i="1"/>
  <c r="H54" i="1"/>
  <c r="G126" i="1"/>
  <c r="H126" i="1"/>
  <c r="G56" i="1"/>
  <c r="H56" i="1"/>
  <c r="G145" i="1"/>
  <c r="H145" i="1"/>
  <c r="G10" i="1"/>
  <c r="H10" i="1"/>
  <c r="G102" i="1"/>
  <c r="H102" i="1"/>
  <c r="G45" i="1"/>
  <c r="H45" i="1"/>
  <c r="G68" i="1"/>
  <c r="H68" i="1"/>
  <c r="G66" i="1"/>
  <c r="H66" i="1"/>
  <c r="G74" i="1"/>
  <c r="H74" i="1"/>
  <c r="G40" i="1"/>
  <c r="H40" i="1"/>
  <c r="G138" i="1"/>
  <c r="H138" i="1"/>
  <c r="G36" i="1"/>
  <c r="H36" i="1"/>
  <c r="G134" i="1"/>
  <c r="H134" i="1"/>
  <c r="G22" i="1"/>
  <c r="H22" i="1"/>
  <c r="G9" i="1"/>
  <c r="H9" i="1"/>
  <c r="G6" i="1"/>
  <c r="G7" i="6" s="1"/>
  <c r="H6" i="1"/>
  <c r="H7" i="6" s="1"/>
  <c r="G92" i="1"/>
  <c r="H92" i="1"/>
  <c r="F19" i="6"/>
  <c r="G19" i="6"/>
  <c r="H19" i="6"/>
  <c r="F20" i="6"/>
  <c r="G20" i="6"/>
  <c r="H20" i="6"/>
  <c r="F21" i="6"/>
  <c r="G21" i="6"/>
  <c r="H21" i="6"/>
  <c r="F12" i="6"/>
  <c r="H12" i="6"/>
  <c r="F13" i="6"/>
  <c r="G13" i="6"/>
  <c r="G14" i="6"/>
  <c r="F15" i="6"/>
  <c r="G15" i="6"/>
  <c r="H15" i="6"/>
  <c r="N9" i="6"/>
  <c r="O9" i="6"/>
  <c r="O8" i="6"/>
  <c r="N8" i="6"/>
  <c r="N7" i="6"/>
  <c r="O7" i="6"/>
  <c r="M8" i="6"/>
  <c r="G9" i="6"/>
  <c r="O10" i="6" l="1"/>
  <c r="N11" i="6"/>
  <c r="O11" i="6"/>
  <c r="M11" i="6"/>
</calcChain>
</file>

<file path=xl/sharedStrings.xml><?xml version="1.0" encoding="utf-8"?>
<sst xmlns="http://schemas.openxmlformats.org/spreadsheetml/2006/main" count="994" uniqueCount="250">
  <si>
    <t>Nome Cognome</t>
  </si>
  <si>
    <t>Categoria</t>
  </si>
  <si>
    <t>Under/Over 50</t>
  </si>
  <si>
    <t>Cambiaso Risso Running Team</t>
  </si>
  <si>
    <t>Classifica generale maschile</t>
  </si>
  <si>
    <t>Pos.</t>
  </si>
  <si>
    <t>Numero gare</t>
  </si>
  <si>
    <t>Mezza di Genova</t>
  </si>
  <si>
    <t>Punti totali</t>
  </si>
  <si>
    <t>Gare</t>
  </si>
  <si>
    <t>Classifica maschile UNDER 50</t>
  </si>
  <si>
    <t>Classifica maschile OVER 50</t>
  </si>
  <si>
    <t>Classifica generale femminile</t>
  </si>
  <si>
    <t>Salita alla Guardia</t>
  </si>
  <si>
    <t>Traversata della Valbisagno</t>
  </si>
  <si>
    <t>Scalata al Diamante</t>
  </si>
  <si>
    <t>Somma migliori 10 punteggi</t>
  </si>
  <si>
    <t>Somma migliori 8 punteggi</t>
  </si>
  <si>
    <t>Marcia di Chiavari</t>
  </si>
  <si>
    <t>Per…correndo il Centro Storico</t>
  </si>
  <si>
    <t>Classifica generale FEMMINILE</t>
  </si>
  <si>
    <t>STEGAGNINI LUCA</t>
  </si>
  <si>
    <t>ASCANIO MAURIZIO</t>
  </si>
  <si>
    <t>REPETTO ENRICO</t>
  </si>
  <si>
    <t>PISANU MARIO</t>
  </si>
  <si>
    <t>LUSETTI GIUSEPPE</t>
  </si>
  <si>
    <t>CASTAGNINO ANDREA</t>
  </si>
  <si>
    <t>LAZARICH CARLO</t>
  </si>
  <si>
    <t>FRANCIOLINI STEFANO</t>
  </si>
  <si>
    <t>SM45</t>
  </si>
  <si>
    <t>SM40</t>
  </si>
  <si>
    <t>SM55</t>
  </si>
  <si>
    <t>SM50</t>
  </si>
  <si>
    <t>SM</t>
  </si>
  <si>
    <t>SM60</t>
  </si>
  <si>
    <t>U</t>
  </si>
  <si>
    <t>O</t>
  </si>
  <si>
    <t>SF45</t>
  </si>
  <si>
    <t>SCUSSEL ALBERTINA</t>
  </si>
  <si>
    <t>SF50</t>
  </si>
  <si>
    <t>GIANOTTI AMBRA</t>
  </si>
  <si>
    <t>SF</t>
  </si>
  <si>
    <t>MANCINO MICHELE</t>
  </si>
  <si>
    <t>GIFUNI ALFONSO</t>
  </si>
  <si>
    <t>GUASTI ROBERTO</t>
  </si>
  <si>
    <t>PUCCINI LUIGI</t>
  </si>
  <si>
    <t>FORTE BATTISTA</t>
  </si>
  <si>
    <t>MELIS GIUSEPPE</t>
  </si>
  <si>
    <t>PELUCCHINI ADRIANO</t>
  </si>
  <si>
    <t>ABBATE ROSARIO</t>
  </si>
  <si>
    <t>GESMUNDO LUCA</t>
  </si>
  <si>
    <t>SM65</t>
  </si>
  <si>
    <t>Castellazzo Half Marathon</t>
  </si>
  <si>
    <t>SPADONI ALESSANDRA</t>
  </si>
  <si>
    <t>CODELLA MARIO</t>
  </si>
  <si>
    <t>RAMOS GUIDO</t>
  </si>
  <si>
    <t>MONDINI PAOLO</t>
  </si>
  <si>
    <t>PRANDI MARIO</t>
  </si>
  <si>
    <t>RECAGNO ANDREA</t>
  </si>
  <si>
    <t>SM35</t>
  </si>
  <si>
    <t>DEPLANO LUIGI</t>
  </si>
  <si>
    <t>PORRO PAOLO</t>
  </si>
  <si>
    <t>MASSA EMANUELA</t>
  </si>
  <si>
    <t>CASSIANI INGONI CRISTINA</t>
  </si>
  <si>
    <t>BURLANDO MARTINA</t>
  </si>
  <si>
    <t>SF35</t>
  </si>
  <si>
    <t>CIPOLATO CLAUDIA</t>
  </si>
  <si>
    <t>DESIRELLO MONICA</t>
  </si>
  <si>
    <t>MANZINI VALENTINA</t>
  </si>
  <si>
    <t>MARTINI MASSIMILIANO</t>
  </si>
  <si>
    <t>PUCCINI GIUSEPPE</t>
  </si>
  <si>
    <t>SM70</t>
  </si>
  <si>
    <t>CASSIANO SONIA</t>
  </si>
  <si>
    <t>BERTAMINO MARTA</t>
  </si>
  <si>
    <t>BOLOGNESI SILVIA</t>
  </si>
  <si>
    <t>GIGONI ARIANNA</t>
  </si>
  <si>
    <t>BOSCO LUCIA</t>
  </si>
  <si>
    <t>QUINTINO FABIO</t>
  </si>
  <si>
    <t>COVIELLO MATTEO</t>
  </si>
  <si>
    <t>MUSELLA ALESSANDRO</t>
  </si>
  <si>
    <t>MONTICONE MASSIMILIANO</t>
  </si>
  <si>
    <t>TORRETTA SIMONE</t>
  </si>
  <si>
    <t>LUNETTI ANDREA</t>
  </si>
  <si>
    <t>BENIGNI ADRIANO</t>
  </si>
  <si>
    <t>CARMOSINO DAVIDE</t>
  </si>
  <si>
    <t>SF60</t>
  </si>
  <si>
    <t>Classifica OVER 50 maschile</t>
  </si>
  <si>
    <t>Classifica UNDER 50 maschile</t>
  </si>
  <si>
    <t>MAUCERI ALESSANDRO</t>
  </si>
  <si>
    <t>MARCHELLI LUCIA</t>
  </si>
  <si>
    <t>SF40</t>
  </si>
  <si>
    <t>CIANCIOSI PAOLA</t>
  </si>
  <si>
    <t>ARRICO ANTONIO</t>
  </si>
  <si>
    <t>CAMPAGNOLI SALVATORE</t>
  </si>
  <si>
    <t>GRELLA GIORGIO</t>
  </si>
  <si>
    <t>CAMBIASO RISSO RUNNING TEAM GENOVA</t>
  </si>
  <si>
    <t>Biscione di corsa</t>
  </si>
  <si>
    <t>MALASPINA MARCO</t>
  </si>
  <si>
    <t>MAZZEI EMANUELA</t>
  </si>
  <si>
    <t>SF55</t>
  </si>
  <si>
    <t>DE BENEDETTI LUISELLA</t>
  </si>
  <si>
    <t>SGRO PLACIDO</t>
  </si>
  <si>
    <t>SCIACCALUGA ROSALBA</t>
  </si>
  <si>
    <t>MIGLIO DANIELA</t>
  </si>
  <si>
    <t>DERI MARIA LUCIA</t>
  </si>
  <si>
    <t>ALTOVINO ALESSIO</t>
  </si>
  <si>
    <t>MASSA GIUSEPPE</t>
  </si>
  <si>
    <t>VENTURA ORNELLA</t>
  </si>
  <si>
    <t>MANFREDI GIANCARLA</t>
  </si>
  <si>
    <t>LANZILLOTTA GIOVANNA</t>
  </si>
  <si>
    <t>CHIHAOUI BEN RIDHA</t>
  </si>
  <si>
    <t>LAMBERTI ENRICO</t>
  </si>
  <si>
    <t>CONTU CARLO</t>
  </si>
  <si>
    <t>FLORIDDIA GIANFRANCO</t>
  </si>
  <si>
    <t>GATTO GIOVANNI</t>
  </si>
  <si>
    <t>MARTINI GABRIELLA</t>
  </si>
  <si>
    <t>BRUNETTO ERIKA</t>
  </si>
  <si>
    <t>PRANDI CRISTINA</t>
  </si>
  <si>
    <t>POGLIANI CARLO</t>
  </si>
  <si>
    <t>MARCELLO MARCO</t>
  </si>
  <si>
    <t>SPALLINA ELENA</t>
  </si>
  <si>
    <t>TENEZZA CHIARA</t>
  </si>
  <si>
    <t>POVOLERO MICHELE</t>
  </si>
  <si>
    <t>BRIGNONE VALERIO</t>
  </si>
  <si>
    <t>GARIBBO VINCENZO</t>
  </si>
  <si>
    <t>ASBORNO MATTEO</t>
  </si>
  <si>
    <t>BERTOLINI GIANFRANCO</t>
  </si>
  <si>
    <t>POGGI GABRIELE</t>
  </si>
  <si>
    <t>CONTERNO LORENZO</t>
  </si>
  <si>
    <t>GUIDI ANGELO</t>
  </si>
  <si>
    <t>BORINELLI ENRICO</t>
  </si>
  <si>
    <t>Arrampicata alla Bocchetta</t>
  </si>
  <si>
    <t>ZAVANELLA VITTORIO</t>
  </si>
  <si>
    <t>DE MARTINO PASQUALE</t>
  </si>
  <si>
    <t>SCIACCALUGA ANTONIO</t>
  </si>
  <si>
    <t>CAMPO ANTICO GIOVANNI</t>
  </si>
  <si>
    <t>SF65</t>
  </si>
  <si>
    <t>CHIEFARI MICHELE</t>
  </si>
  <si>
    <t>ZACCARIELLO GAETANO</t>
  </si>
  <si>
    <t>PELLONI PAOLO</t>
  </si>
  <si>
    <t>MANGINI DANIELE</t>
  </si>
  <si>
    <t>BALBI MARCO</t>
  </si>
  <si>
    <t>CILIBERTI GIORGIO</t>
  </si>
  <si>
    <t>SERENO ALESSIO</t>
  </si>
  <si>
    <t>BUSINCU ROBERTO</t>
  </si>
  <si>
    <t>PACE GABRIELE</t>
  </si>
  <si>
    <t>VARGAS ANDREA CAROLINA</t>
  </si>
  <si>
    <t>SAVIO GNEBREHANNA</t>
  </si>
  <si>
    <t>BERTORELLO FEDERICO</t>
  </si>
  <si>
    <t>DEL MIRTO PAOLO</t>
  </si>
  <si>
    <t>BRUZZONE PAOLO</t>
  </si>
  <si>
    <t>FARINA PASQUALE</t>
  </si>
  <si>
    <t>BRUNI GIANLUCA</t>
  </si>
  <si>
    <t>MAZZUOLI MARCO</t>
  </si>
  <si>
    <t>ORENGO ALESSIO</t>
  </si>
  <si>
    <t>BRUCCOLERI DONATO</t>
  </si>
  <si>
    <t>BIANCHI MAURO</t>
  </si>
  <si>
    <t>CARTASEGNA MATTEO</t>
  </si>
  <si>
    <t>MARAGLIANO CARANZA LUCA</t>
  </si>
  <si>
    <t>LONGO ELIO</t>
  </si>
  <si>
    <t>POSTANI MAURIZIO</t>
  </si>
  <si>
    <t>PUPPI CARLA</t>
  </si>
  <si>
    <t>PARODI ANGELA</t>
  </si>
  <si>
    <t>MANZINI STEFANO</t>
  </si>
  <si>
    <t>BOCCHIA ANDREA</t>
  </si>
  <si>
    <t>BRUZZONE MICHELE</t>
  </si>
  <si>
    <t>IANNONE ALESSANDRO</t>
  </si>
  <si>
    <t>NIOI FRANCESCO</t>
  </si>
  <si>
    <t>BERTOLI EMANUELE</t>
  </si>
  <si>
    <t>PACE GIOVANNI</t>
  </si>
  <si>
    <t>ARMANI NICOLO'</t>
  </si>
  <si>
    <t>BAZZURRO MARCO</t>
  </si>
  <si>
    <t>MARTINI SONIA</t>
  </si>
  <si>
    <t>RICCI ANTONELLA</t>
  </si>
  <si>
    <t>CARRUBBA MAFALDA</t>
  </si>
  <si>
    <t>VACCINA TOMMASO</t>
  </si>
  <si>
    <t>ERMELLINO ANDREA</t>
  </si>
  <si>
    <t>CERUSO LUCA</t>
  </si>
  <si>
    <t>ANDOLINA SONIA</t>
  </si>
  <si>
    <t>PODESTA MARCELLO</t>
  </si>
  <si>
    <t>COSTA SIMONE</t>
  </si>
  <si>
    <t>PENNA ENZO</t>
  </si>
  <si>
    <t>TONON GABRIELE</t>
  </si>
  <si>
    <t>BARRESI DOMENICO</t>
  </si>
  <si>
    <t>BALDACCI MASSIMO</t>
  </si>
  <si>
    <t>GIOFFRE' CHRISTIAN</t>
  </si>
  <si>
    <t>GRONDONA PIETRO</t>
  </si>
  <si>
    <t>DE MARTINO ALESSIO</t>
  </si>
  <si>
    <t>Campionato interno 2017</t>
  </si>
  <si>
    <t>maratonina    2 perle</t>
  </si>
  <si>
    <t>Portofino Rapallo</t>
  </si>
  <si>
    <t>Stragenova</t>
  </si>
  <si>
    <t>Vai come Vuoi</t>
  </si>
  <si>
    <t>La Panoramica</t>
  </si>
  <si>
    <t>Memorial Giabbani</t>
  </si>
  <si>
    <t>Memorial Queirolo</t>
  </si>
  <si>
    <t>marcia del Villeggiante</t>
  </si>
  <si>
    <t>half Marathon Arenzano</t>
  </si>
  <si>
    <t>Acquedotto Prato Cartagenova</t>
  </si>
  <si>
    <t>Giro delle mura di Loano</t>
  </si>
  <si>
    <t>maratonina di Novi Ligure</t>
  </si>
  <si>
    <t>Acquedotto Prato Valcanate</t>
  </si>
  <si>
    <t>Giro dell'Acque
dotto</t>
  </si>
  <si>
    <t>CALVINI GIUSEPPE</t>
  </si>
  <si>
    <t>MULTARI MARCO</t>
  </si>
  <si>
    <t>REDOLFI FLAVIO</t>
  </si>
  <si>
    <t>FABBRI DEBORAH</t>
  </si>
  <si>
    <t>AGLIOTI BARBARA</t>
  </si>
  <si>
    <t>CAMPANELLA LUCA</t>
  </si>
  <si>
    <t>CONCAS SALVATORE</t>
  </si>
  <si>
    <t>BANCHIERI ANDREA ORESTE</t>
  </si>
  <si>
    <t>RAMPA ENRICO</t>
  </si>
  <si>
    <t>PESCE GILBERTO</t>
  </si>
  <si>
    <t>QUAGLIA EMMA</t>
  </si>
  <si>
    <t>5^ con…corriamo insieme</t>
  </si>
  <si>
    <t>SCHIASSELLONI LUCA</t>
  </si>
  <si>
    <t>SCOPPETTA JURI</t>
  </si>
  <si>
    <t>GIOVINAZZO FRANCESCO</t>
  </si>
  <si>
    <t>FIORE PAOLO</t>
  </si>
  <si>
    <t>CHIERICI BARBARA</t>
  </si>
  <si>
    <t>COSTA PIETRO</t>
  </si>
  <si>
    <t>CHISARI VINCENZO</t>
  </si>
  <si>
    <t>CIGNOLINI FAUSTO</t>
  </si>
  <si>
    <t>GATTI MASSIMILIANO</t>
  </si>
  <si>
    <t>BAIARDI CARLO</t>
  </si>
  <si>
    <t>ALFONSO DANIELE</t>
  </si>
  <si>
    <t>DARDATO GIANLUCA</t>
  </si>
  <si>
    <t>GHIGLINO CLAUDIO</t>
  </si>
  <si>
    <t>GENTILE MICHELE</t>
  </si>
  <si>
    <t>MERLUZZI GIULIA</t>
  </si>
  <si>
    <t>GAGLIONE LEONARDO</t>
  </si>
  <si>
    <t>BIGLIONE MAURO</t>
  </si>
  <si>
    <t>CARBONE FULVIO</t>
  </si>
  <si>
    <t>DE PLANO LUIGI</t>
  </si>
  <si>
    <t>CALASSO MARIO</t>
  </si>
  <si>
    <t>GARAVENTA CRISTIAN</t>
  </si>
  <si>
    <t>MANGRONI PAOLO</t>
  </si>
  <si>
    <t>EMMA STEFANO</t>
  </si>
  <si>
    <t>PORRO ROBERTO</t>
  </si>
  <si>
    <t>BACCONI CIRINO</t>
  </si>
  <si>
    <t>AGNESE STEFANIA</t>
  </si>
  <si>
    <t>VENEZIANO DEIANIRA</t>
  </si>
  <si>
    <t>PIOVANO SARA</t>
  </si>
  <si>
    <t>DI TERLIZZI RICCARDO</t>
  </si>
  <si>
    <t>GAVA CORRADO</t>
  </si>
  <si>
    <t>GUGLIELMONI ANDREA</t>
  </si>
  <si>
    <t>MAZZUOLI ANDREA</t>
  </si>
  <si>
    <t>RELA SABRINA</t>
  </si>
  <si>
    <t>MESSINA ALESSANDRA</t>
  </si>
  <si>
    <t>PETRILLO MARCELLO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</si>
</sst>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/>
    <xf numFmtId="0" fontId="0" fillId="2" borderId="4" xfId="0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8" borderId="5" xfId="0" applyFill="1" applyBorder="1" applyAlignment="1">
      <alignment horizontal="center" vertical="center" wrapText="1"/>
    </xf>
    <xf numFmtId="0" fontId="0" fillId="8" borderId="4" xfId="0" applyFill="1" applyBorder="1"/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wrapText="1"/>
    </xf>
    <xf numFmtId="0" fontId="0" fillId="0" borderId="11" xfId="0" applyBorder="1" applyAlignment="1">
      <alignment horizontal="left" vertical="center"/>
    </xf>
    <xf numFmtId="0" fontId="0" fillId="0" borderId="3" xfId="0" applyBorder="1"/>
    <xf numFmtId="0" fontId="0" fillId="2" borderId="15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8" borderId="0" xfId="0" applyFill="1" applyBorder="1"/>
    <xf numFmtId="0" fontId="0" fillId="0" borderId="5" xfId="0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8" borderId="2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2" xfId="0" applyFill="1" applyBorder="1" applyAlignment="1">
      <alignment horizontal="left" vertical="center"/>
    </xf>
    <xf numFmtId="0" fontId="0" fillId="8" borderId="1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3" xfId="0" applyFill="1" applyBorder="1" applyAlignment="1">
      <alignment horizontal="left" vertical="center"/>
    </xf>
    <xf numFmtId="0" fontId="0" fillId="8" borderId="3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8" borderId="10" xfId="0" applyFill="1" applyBorder="1" applyAlignment="1">
      <alignment horizontal="left" vertical="center"/>
    </xf>
    <xf numFmtId="0" fontId="0" fillId="8" borderId="0" xfId="0" applyFill="1"/>
    <xf numFmtId="0" fontId="0" fillId="8" borderId="4" xfId="0" applyFill="1" applyBorder="1" applyAlignment="1">
      <alignment horizontal="left" vertical="center"/>
    </xf>
    <xf numFmtId="0" fontId="4" fillId="6" borderId="14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0" fillId="7" borderId="8" xfId="0" applyFill="1" applyBorder="1" applyAlignment="1"/>
    <xf numFmtId="0" fontId="0" fillId="7" borderId="6" xfId="0" applyFill="1" applyBorder="1" applyAlignment="1"/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1">
    <cellStyle name="Normale" xfId="0" builtinId="0"/>
  </cellStyles>
  <dxfs count="1">
    <dxf>
      <fill>
        <patternFill patternType="solid">
          <fgColor rgb="FF00FF00"/>
          <bgColor rgb="FF000000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2"/>
  <sheetViews>
    <sheetView tabSelected="1" zoomScale="85" zoomScaleNormal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B2" sqref="B2:H2"/>
    </sheetView>
  </sheetViews>
  <sheetFormatPr defaultColWidth="9" defaultRowHeight="15" x14ac:dyDescent="0.25"/>
  <cols>
    <col min="1" max="1" width="1" style="7" customWidth="1"/>
    <col min="2" max="2" width="4.7109375" style="1" customWidth="1"/>
    <col min="3" max="3" width="31.7109375" bestFit="1" customWidth="1"/>
    <col min="4" max="4" width="7.5703125" customWidth="1"/>
    <col min="5" max="5" width="9.140625" customWidth="1"/>
    <col min="6" max="6" width="11.85546875" customWidth="1"/>
    <col min="7" max="7" width="9.7109375" bestFit="1" customWidth="1"/>
    <col min="8" max="8" width="8.42578125" customWidth="1"/>
    <col min="9" max="9" width="9.85546875" bestFit="1" customWidth="1"/>
    <col min="10" max="10" width="9.42578125" customWidth="1"/>
    <col min="11" max="11" width="8" customWidth="1"/>
    <col min="22" max="22" width="9.42578125" customWidth="1"/>
    <col min="23" max="23" width="11.140625" customWidth="1"/>
    <col min="27" max="27" width="9.5703125" customWidth="1"/>
    <col min="28" max="28" width="9.140625" customWidth="1"/>
    <col min="29" max="29" width="9.28515625" style="7" customWidth="1"/>
    <col min="30" max="30" width="9.85546875" style="7" customWidth="1"/>
    <col min="31" max="32" width="9.140625" style="7" customWidth="1"/>
    <col min="33" max="35" width="9.140625" style="7" hidden="1" customWidth="1"/>
    <col min="36" max="39" width="9" style="7" customWidth="1"/>
    <col min="40" max="16384" width="9" style="7"/>
  </cols>
  <sheetData>
    <row r="1" spans="1:32" ht="9" customHeight="1" thickBot="1" x14ac:dyDescent="0.3">
      <c r="B1" s="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32" ht="24" thickBot="1" x14ac:dyDescent="0.4">
      <c r="B2" s="80" t="s">
        <v>3</v>
      </c>
      <c r="C2" s="81"/>
      <c r="D2" s="81"/>
      <c r="E2" s="81"/>
      <c r="F2" s="81"/>
      <c r="G2" s="81"/>
      <c r="H2" s="8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6"/>
      <c r="V2" s="10"/>
      <c r="W2" s="7"/>
      <c r="X2" s="10"/>
      <c r="Y2" s="7"/>
      <c r="Z2" s="7"/>
      <c r="AA2" s="7"/>
      <c r="AB2" s="7"/>
    </row>
    <row r="3" spans="1:32" ht="21.75" thickBot="1" x14ac:dyDescent="0.4">
      <c r="B3" s="83" t="s">
        <v>188</v>
      </c>
      <c r="C3" s="84"/>
      <c r="D3" s="84"/>
      <c r="E3" s="84"/>
      <c r="F3" s="84"/>
      <c r="G3" s="84"/>
      <c r="H3" s="8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32" ht="19.5" thickBot="1" x14ac:dyDescent="0.35">
      <c r="B4" s="86" t="s">
        <v>4</v>
      </c>
      <c r="C4" s="87"/>
      <c r="D4" s="87"/>
      <c r="E4" s="87"/>
      <c r="F4" s="87"/>
      <c r="G4" s="87"/>
      <c r="H4" s="88"/>
      <c r="I4" s="89" t="s">
        <v>9</v>
      </c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1"/>
    </row>
    <row r="5" spans="1:32" ht="50.25" customHeight="1" thickBot="1" x14ac:dyDescent="0.3">
      <c r="B5" s="11" t="s">
        <v>5</v>
      </c>
      <c r="C5" s="11" t="s">
        <v>0</v>
      </c>
      <c r="D5" s="27" t="s">
        <v>2</v>
      </c>
      <c r="E5" s="28" t="s">
        <v>1</v>
      </c>
      <c r="F5" s="29" t="s">
        <v>16</v>
      </c>
      <c r="G5" s="34" t="s">
        <v>8</v>
      </c>
      <c r="H5" s="35" t="s">
        <v>6</v>
      </c>
      <c r="I5" s="40" t="s">
        <v>189</v>
      </c>
      <c r="J5" s="40" t="s">
        <v>131</v>
      </c>
      <c r="K5" s="40" t="s">
        <v>202</v>
      </c>
      <c r="L5" s="40" t="s">
        <v>96</v>
      </c>
      <c r="M5" s="41" t="s">
        <v>214</v>
      </c>
      <c r="N5" s="41" t="s">
        <v>7</v>
      </c>
      <c r="O5" s="40" t="s">
        <v>13</v>
      </c>
      <c r="P5" s="41" t="s">
        <v>190</v>
      </c>
      <c r="Q5" s="41" t="s">
        <v>191</v>
      </c>
      <c r="R5" s="41" t="s">
        <v>192</v>
      </c>
      <c r="S5" s="41" t="s">
        <v>18</v>
      </c>
      <c r="T5" s="41" t="s">
        <v>193</v>
      </c>
      <c r="U5" s="41" t="s">
        <v>14</v>
      </c>
      <c r="V5" s="41" t="s">
        <v>15</v>
      </c>
      <c r="W5" s="41" t="s">
        <v>194</v>
      </c>
      <c r="X5" s="41" t="s">
        <v>19</v>
      </c>
      <c r="Y5" s="41" t="s">
        <v>195</v>
      </c>
      <c r="Z5" s="41" t="s">
        <v>196</v>
      </c>
      <c r="AA5" s="41" t="s">
        <v>197</v>
      </c>
      <c r="AB5" s="41" t="s">
        <v>198</v>
      </c>
      <c r="AC5" s="41" t="s">
        <v>199</v>
      </c>
      <c r="AD5" s="41" t="s">
        <v>200</v>
      </c>
      <c r="AE5" s="41" t="s">
        <v>52</v>
      </c>
      <c r="AF5" s="13" t="s">
        <v>201</v>
      </c>
    </row>
    <row r="6" spans="1:32" ht="15" customHeight="1" x14ac:dyDescent="0.25">
      <c r="A6" s="10"/>
      <c r="B6" s="11">
        <v>1</v>
      </c>
      <c r="C6" s="54" t="s">
        <v>56</v>
      </c>
      <c r="D6" s="32" t="s">
        <v>35</v>
      </c>
      <c r="E6" s="11" t="s">
        <v>30</v>
      </c>
      <c r="F6" s="67">
        <f t="shared" ref="F6:F37" si="0">LARGE(I6:AF6,1)+LARGE(I6:AF6,2)+LARGE(I6:AF6,3)+LARGE(I6:AF6,4)+LARGE(I6:AF6,5)+LARGE(I6:AF6,6)+LARGE(I6:AF6,7)+LARGE(I6:AF6,8)+LARGE(I6:AF6,9)+LARGE(I6:AF6,10)</f>
        <v>264</v>
      </c>
      <c r="G6" s="67">
        <f t="shared" ref="G6:G37" si="1">SUM(I6:AF6)</f>
        <v>316</v>
      </c>
      <c r="H6" s="67">
        <f t="shared" ref="H6:H37" si="2">COUNT(I6:AF6)</f>
        <v>13</v>
      </c>
      <c r="I6" s="11"/>
      <c r="J6" s="11">
        <v>23</v>
      </c>
      <c r="K6" s="28">
        <v>28</v>
      </c>
      <c r="L6" s="11">
        <v>25</v>
      </c>
      <c r="M6" s="11"/>
      <c r="N6" s="11">
        <v>12</v>
      </c>
      <c r="O6" s="11">
        <v>21</v>
      </c>
      <c r="P6" s="11">
        <v>28</v>
      </c>
      <c r="Q6" s="11">
        <v>26</v>
      </c>
      <c r="R6" s="11">
        <v>24</v>
      </c>
      <c r="S6" s="11">
        <v>29</v>
      </c>
      <c r="T6" s="11">
        <v>27</v>
      </c>
      <c r="U6" s="11">
        <v>19</v>
      </c>
      <c r="V6" s="5">
        <v>26</v>
      </c>
      <c r="W6" s="11">
        <v>28</v>
      </c>
      <c r="X6" s="11"/>
      <c r="Y6" s="11"/>
      <c r="Z6" s="11"/>
      <c r="AA6" s="11"/>
      <c r="AB6" s="11"/>
      <c r="AC6" s="26"/>
      <c r="AD6" s="5"/>
      <c r="AE6" s="11"/>
      <c r="AF6" s="5"/>
    </row>
    <row r="7" spans="1:32" x14ac:dyDescent="0.25">
      <c r="A7" s="10"/>
      <c r="B7" s="5">
        <v>2</v>
      </c>
      <c r="C7" s="46" t="s">
        <v>44</v>
      </c>
      <c r="D7" s="18" t="s">
        <v>35</v>
      </c>
      <c r="E7" s="5" t="s">
        <v>30</v>
      </c>
      <c r="F7" s="66">
        <f t="shared" si="0"/>
        <v>239</v>
      </c>
      <c r="G7" s="66">
        <f t="shared" si="1"/>
        <v>269</v>
      </c>
      <c r="H7" s="66">
        <f t="shared" si="2"/>
        <v>12</v>
      </c>
      <c r="I7" s="5"/>
      <c r="J7" s="5">
        <v>16</v>
      </c>
      <c r="K7" s="26">
        <v>27</v>
      </c>
      <c r="L7" s="5">
        <v>23</v>
      </c>
      <c r="M7" s="5"/>
      <c r="N7" s="5">
        <v>15</v>
      </c>
      <c r="O7" s="5">
        <v>15</v>
      </c>
      <c r="P7" s="5"/>
      <c r="Q7" s="5">
        <v>25</v>
      </c>
      <c r="R7" s="5">
        <v>23</v>
      </c>
      <c r="S7" s="5">
        <v>27</v>
      </c>
      <c r="T7" s="5">
        <v>25</v>
      </c>
      <c r="U7" s="5">
        <v>20</v>
      </c>
      <c r="V7" s="5">
        <v>24</v>
      </c>
      <c r="W7" s="5">
        <v>29</v>
      </c>
      <c r="X7" s="5"/>
      <c r="Y7" s="5"/>
      <c r="Z7" s="5"/>
      <c r="AA7" s="5"/>
      <c r="AB7" s="5"/>
      <c r="AC7" s="26"/>
      <c r="AD7" s="5"/>
      <c r="AE7" s="5"/>
      <c r="AF7" s="5"/>
    </row>
    <row r="8" spans="1:32" x14ac:dyDescent="0.25">
      <c r="A8" s="10"/>
      <c r="B8" s="5">
        <v>3</v>
      </c>
      <c r="C8" s="46" t="s">
        <v>156</v>
      </c>
      <c r="D8" s="18" t="s">
        <v>36</v>
      </c>
      <c r="E8" s="18" t="s">
        <v>34</v>
      </c>
      <c r="F8" s="66">
        <f t="shared" si="0"/>
        <v>235</v>
      </c>
      <c r="G8" s="66">
        <f t="shared" si="1"/>
        <v>318</v>
      </c>
      <c r="H8" s="66">
        <f t="shared" si="2"/>
        <v>16</v>
      </c>
      <c r="I8" s="5">
        <v>28</v>
      </c>
      <c r="J8" s="5">
        <v>15</v>
      </c>
      <c r="K8" s="26">
        <v>24</v>
      </c>
      <c r="L8" s="5">
        <v>20</v>
      </c>
      <c r="M8" s="5">
        <v>15</v>
      </c>
      <c r="N8" s="5">
        <v>7</v>
      </c>
      <c r="O8" s="5">
        <v>10</v>
      </c>
      <c r="P8" s="5">
        <v>26</v>
      </c>
      <c r="Q8" s="5">
        <v>19</v>
      </c>
      <c r="R8" s="5">
        <v>21</v>
      </c>
      <c r="S8" s="5">
        <v>24</v>
      </c>
      <c r="T8" s="5">
        <v>24</v>
      </c>
      <c r="U8" s="5">
        <v>17</v>
      </c>
      <c r="V8" s="5">
        <v>20</v>
      </c>
      <c r="W8" s="5">
        <v>26</v>
      </c>
      <c r="X8" s="5">
        <v>22</v>
      </c>
      <c r="Y8" s="5"/>
      <c r="Z8" s="5"/>
      <c r="AA8" s="5"/>
      <c r="AB8" s="5"/>
      <c r="AC8" s="26"/>
      <c r="AD8" s="5"/>
      <c r="AE8" s="5"/>
      <c r="AF8" s="5"/>
    </row>
    <row r="9" spans="1:32" ht="15" customHeight="1" x14ac:dyDescent="0.25">
      <c r="A9" s="10"/>
      <c r="B9" s="5">
        <v>4</v>
      </c>
      <c r="C9" s="46" t="s">
        <v>61</v>
      </c>
      <c r="D9" s="18" t="s">
        <v>36</v>
      </c>
      <c r="E9" s="5" t="s">
        <v>32</v>
      </c>
      <c r="F9" s="66">
        <f t="shared" si="0"/>
        <v>168</v>
      </c>
      <c r="G9" s="66">
        <f t="shared" si="1"/>
        <v>168</v>
      </c>
      <c r="H9" s="66">
        <f t="shared" si="2"/>
        <v>10</v>
      </c>
      <c r="I9" s="5"/>
      <c r="J9" s="5">
        <v>13</v>
      </c>
      <c r="K9" s="26">
        <v>23</v>
      </c>
      <c r="L9" s="5"/>
      <c r="M9" s="5"/>
      <c r="N9" s="5">
        <v>3</v>
      </c>
      <c r="O9" s="5">
        <v>8</v>
      </c>
      <c r="P9" s="5"/>
      <c r="Q9" s="5">
        <v>12</v>
      </c>
      <c r="R9" s="5">
        <v>18</v>
      </c>
      <c r="S9" s="5">
        <v>23</v>
      </c>
      <c r="T9" s="5">
        <v>23</v>
      </c>
      <c r="U9" s="5"/>
      <c r="V9" s="5">
        <v>21</v>
      </c>
      <c r="W9" s="5">
        <v>24</v>
      </c>
      <c r="X9" s="5"/>
      <c r="Y9" s="5"/>
      <c r="Z9" s="42"/>
      <c r="AA9" s="5"/>
      <c r="AB9" s="5"/>
      <c r="AC9" s="26"/>
      <c r="AD9" s="5"/>
      <c r="AE9" s="5"/>
      <c r="AF9" s="5"/>
    </row>
    <row r="10" spans="1:32" ht="15" customHeight="1" x14ac:dyDescent="0.25">
      <c r="A10" s="10"/>
      <c r="B10" s="5">
        <v>5</v>
      </c>
      <c r="C10" s="47" t="s">
        <v>49</v>
      </c>
      <c r="D10" s="18" t="s">
        <v>36</v>
      </c>
      <c r="E10" s="18" t="s">
        <v>34</v>
      </c>
      <c r="F10" s="66">
        <f t="shared" si="0"/>
        <v>151</v>
      </c>
      <c r="G10" s="66">
        <f t="shared" si="1"/>
        <v>151</v>
      </c>
      <c r="H10" s="66">
        <f t="shared" si="2"/>
        <v>10</v>
      </c>
      <c r="I10" s="5"/>
      <c r="J10" s="43">
        <v>9</v>
      </c>
      <c r="K10" s="26">
        <v>20</v>
      </c>
      <c r="L10" s="5">
        <v>15</v>
      </c>
      <c r="M10" s="5"/>
      <c r="N10" s="5"/>
      <c r="O10" s="5">
        <v>0</v>
      </c>
      <c r="P10" s="5"/>
      <c r="Q10" s="5">
        <v>11</v>
      </c>
      <c r="R10" s="5">
        <v>11</v>
      </c>
      <c r="S10" s="5">
        <v>20</v>
      </c>
      <c r="T10" s="5">
        <v>22</v>
      </c>
      <c r="U10" s="5"/>
      <c r="V10" s="5"/>
      <c r="W10" s="5">
        <v>23</v>
      </c>
      <c r="X10" s="5">
        <v>20</v>
      </c>
      <c r="Y10" s="5"/>
      <c r="Z10" s="42"/>
      <c r="AA10" s="5"/>
      <c r="AB10" s="5"/>
      <c r="AC10" s="26"/>
      <c r="AD10" s="5"/>
      <c r="AE10" s="5"/>
      <c r="AF10" s="5"/>
    </row>
    <row r="11" spans="1:32" ht="15" customHeight="1" x14ac:dyDescent="0.25">
      <c r="A11" s="10"/>
      <c r="B11" s="5">
        <v>6</v>
      </c>
      <c r="C11" s="46" t="s">
        <v>110</v>
      </c>
      <c r="D11" s="18" t="s">
        <v>35</v>
      </c>
      <c r="E11" s="5" t="s">
        <v>30</v>
      </c>
      <c r="F11" s="18" t="e">
        <f t="shared" si="0"/>
        <v>#NUM!</v>
      </c>
      <c r="G11" s="5">
        <f t="shared" si="1"/>
        <v>227</v>
      </c>
      <c r="H11" s="5">
        <f t="shared" si="2"/>
        <v>8</v>
      </c>
      <c r="I11" s="5">
        <v>30</v>
      </c>
      <c r="J11" s="43"/>
      <c r="K11" s="26"/>
      <c r="L11" s="5">
        <v>30</v>
      </c>
      <c r="M11" s="5"/>
      <c r="N11" s="5">
        <v>28</v>
      </c>
      <c r="O11" s="5">
        <v>25</v>
      </c>
      <c r="P11" s="5">
        <v>30</v>
      </c>
      <c r="Q11" s="5">
        <v>30</v>
      </c>
      <c r="R11" s="5">
        <v>28</v>
      </c>
      <c r="S11" s="5"/>
      <c r="T11" s="5"/>
      <c r="U11" s="5">
        <v>26</v>
      </c>
      <c r="V11" s="5"/>
      <c r="W11" s="5"/>
      <c r="X11" s="5"/>
      <c r="Y11" s="5"/>
      <c r="Z11" s="42"/>
      <c r="AA11" s="5"/>
      <c r="AB11" s="5"/>
      <c r="AC11" s="26"/>
      <c r="AD11" s="5"/>
      <c r="AE11" s="5"/>
      <c r="AF11" s="5"/>
    </row>
    <row r="12" spans="1:32" ht="15" customHeight="1" x14ac:dyDescent="0.25">
      <c r="A12" s="10"/>
      <c r="B12" s="5">
        <v>7</v>
      </c>
      <c r="C12" s="46" t="s">
        <v>94</v>
      </c>
      <c r="D12" s="18" t="s">
        <v>36</v>
      </c>
      <c r="E12" s="5" t="s">
        <v>32</v>
      </c>
      <c r="F12" s="18" t="e">
        <f t="shared" si="0"/>
        <v>#NUM!</v>
      </c>
      <c r="G12" s="5">
        <f t="shared" si="1"/>
        <v>193</v>
      </c>
      <c r="H12" s="5">
        <f t="shared" si="2"/>
        <v>7</v>
      </c>
      <c r="I12" s="5">
        <v>29</v>
      </c>
      <c r="J12" s="5">
        <v>27</v>
      </c>
      <c r="K12" s="26"/>
      <c r="L12" s="5"/>
      <c r="M12" s="5"/>
      <c r="N12" s="5">
        <v>24</v>
      </c>
      <c r="O12" s="5">
        <v>24</v>
      </c>
      <c r="P12" s="5"/>
      <c r="Q12" s="5"/>
      <c r="R12" s="5"/>
      <c r="S12" s="5"/>
      <c r="T12" s="5">
        <v>29</v>
      </c>
      <c r="U12" s="5"/>
      <c r="V12" s="5">
        <v>30</v>
      </c>
      <c r="W12" s="5">
        <v>30</v>
      </c>
      <c r="X12" s="5"/>
      <c r="Y12" s="5"/>
      <c r="Z12" s="42"/>
      <c r="AA12" s="5"/>
      <c r="AB12" s="5"/>
      <c r="AC12" s="26"/>
      <c r="AD12" s="5"/>
      <c r="AE12" s="5"/>
      <c r="AF12" s="5"/>
    </row>
    <row r="13" spans="1:32" ht="15" customHeight="1" x14ac:dyDescent="0.25">
      <c r="A13" s="10"/>
      <c r="B13" s="5">
        <v>8</v>
      </c>
      <c r="C13" s="48" t="s">
        <v>22</v>
      </c>
      <c r="D13" s="5" t="s">
        <v>35</v>
      </c>
      <c r="E13" s="31" t="s">
        <v>29</v>
      </c>
      <c r="F13" s="18" t="e">
        <f t="shared" si="0"/>
        <v>#NUM!</v>
      </c>
      <c r="G13" s="18">
        <f t="shared" si="1"/>
        <v>158</v>
      </c>
      <c r="H13" s="18">
        <f t="shared" si="2"/>
        <v>7</v>
      </c>
      <c r="I13" s="5"/>
      <c r="J13" s="43">
        <v>21</v>
      </c>
      <c r="K13" s="26"/>
      <c r="L13" s="5">
        <v>26</v>
      </c>
      <c r="M13" s="5"/>
      <c r="N13" s="5">
        <v>16</v>
      </c>
      <c r="O13" s="5">
        <v>17</v>
      </c>
      <c r="P13" s="5"/>
      <c r="Q13" s="5"/>
      <c r="R13" s="5">
        <v>25</v>
      </c>
      <c r="S13" s="5"/>
      <c r="T13" s="5">
        <v>28</v>
      </c>
      <c r="U13" s="5"/>
      <c r="V13" s="1">
        <v>25</v>
      </c>
      <c r="W13" s="5"/>
      <c r="X13" s="5"/>
      <c r="Y13" s="5"/>
      <c r="Z13" s="5"/>
      <c r="AA13" s="5"/>
      <c r="AB13" s="5"/>
      <c r="AC13" s="26"/>
      <c r="AD13" s="5"/>
      <c r="AE13" s="5"/>
      <c r="AF13" s="5"/>
    </row>
    <row r="14" spans="1:32" ht="15" customHeight="1" x14ac:dyDescent="0.25">
      <c r="A14" s="10"/>
      <c r="B14" s="5">
        <v>9</v>
      </c>
      <c r="C14" s="46" t="s">
        <v>216</v>
      </c>
      <c r="D14" s="18" t="s">
        <v>35</v>
      </c>
      <c r="E14" s="18" t="s">
        <v>33</v>
      </c>
      <c r="F14" s="18" t="e">
        <f t="shared" si="0"/>
        <v>#NUM!</v>
      </c>
      <c r="G14" s="5">
        <f t="shared" si="1"/>
        <v>127</v>
      </c>
      <c r="H14" s="5">
        <f t="shared" si="2"/>
        <v>6</v>
      </c>
      <c r="I14" s="5"/>
      <c r="J14" s="5"/>
      <c r="K14" s="26">
        <v>29</v>
      </c>
      <c r="L14" s="5">
        <v>22</v>
      </c>
      <c r="M14" s="5"/>
      <c r="N14" s="5">
        <v>6</v>
      </c>
      <c r="O14" s="5"/>
      <c r="P14" s="5"/>
      <c r="Q14" s="5">
        <v>22</v>
      </c>
      <c r="R14" s="5"/>
      <c r="S14" s="5">
        <v>26</v>
      </c>
      <c r="T14" s="5"/>
      <c r="U14" s="5"/>
      <c r="V14" s="5">
        <v>22</v>
      </c>
      <c r="W14" s="5"/>
      <c r="X14" s="5"/>
      <c r="Y14" s="5"/>
      <c r="Z14" s="5"/>
      <c r="AA14" s="5"/>
      <c r="AB14" s="5"/>
      <c r="AC14" s="26"/>
      <c r="AD14" s="5"/>
      <c r="AE14" s="5"/>
      <c r="AF14" s="5"/>
    </row>
    <row r="15" spans="1:32" ht="15" customHeight="1" x14ac:dyDescent="0.25">
      <c r="A15" s="10"/>
      <c r="B15" s="5">
        <v>10</v>
      </c>
      <c r="C15" s="47" t="s">
        <v>128</v>
      </c>
      <c r="D15" s="18" t="s">
        <v>35</v>
      </c>
      <c r="E15" s="18" t="s">
        <v>33</v>
      </c>
      <c r="F15" s="18" t="e">
        <f t="shared" si="0"/>
        <v>#NUM!</v>
      </c>
      <c r="G15" s="5">
        <f t="shared" si="1"/>
        <v>122</v>
      </c>
      <c r="H15" s="5">
        <f t="shared" si="2"/>
        <v>5</v>
      </c>
      <c r="I15" s="5"/>
      <c r="J15" s="5">
        <v>24</v>
      </c>
      <c r="K15" s="26"/>
      <c r="L15" s="5">
        <v>24</v>
      </c>
      <c r="M15" s="5"/>
      <c r="N15" s="5"/>
      <c r="O15" s="5">
        <v>18</v>
      </c>
      <c r="P15" s="5"/>
      <c r="Q15" s="5"/>
      <c r="R15" s="5"/>
      <c r="S15" s="5">
        <v>28</v>
      </c>
      <c r="T15" s="5"/>
      <c r="U15" s="5"/>
      <c r="V15" s="5">
        <v>28</v>
      </c>
      <c r="W15" s="5"/>
      <c r="X15" s="5"/>
      <c r="Y15" s="5"/>
      <c r="Z15" s="5"/>
      <c r="AA15" s="5"/>
      <c r="AB15" s="5"/>
      <c r="AC15" s="26"/>
      <c r="AD15" s="5"/>
      <c r="AE15" s="5"/>
      <c r="AF15" s="5"/>
    </row>
    <row r="16" spans="1:32" x14ac:dyDescent="0.25">
      <c r="A16" s="10"/>
      <c r="B16" s="5">
        <v>11</v>
      </c>
      <c r="C16" s="46" t="s">
        <v>147</v>
      </c>
      <c r="D16" s="18" t="s">
        <v>35</v>
      </c>
      <c r="E16" s="18" t="s">
        <v>33</v>
      </c>
      <c r="F16" s="18" t="e">
        <f t="shared" si="0"/>
        <v>#NUM!</v>
      </c>
      <c r="G16" s="5">
        <f t="shared" si="1"/>
        <v>118</v>
      </c>
      <c r="H16" s="5">
        <f t="shared" si="2"/>
        <v>4</v>
      </c>
      <c r="I16" s="5"/>
      <c r="J16" s="5">
        <v>29</v>
      </c>
      <c r="K16" s="26"/>
      <c r="L16" s="5"/>
      <c r="M16" s="5"/>
      <c r="N16" s="5">
        <v>30</v>
      </c>
      <c r="O16" s="5"/>
      <c r="P16" s="5"/>
      <c r="Q16" s="5"/>
      <c r="R16" s="5">
        <v>29</v>
      </c>
      <c r="S16" s="5"/>
      <c r="T16" s="5"/>
      <c r="U16" s="5">
        <v>30</v>
      </c>
      <c r="V16" s="5"/>
      <c r="W16" s="5"/>
      <c r="X16" s="5"/>
      <c r="Y16" s="5"/>
      <c r="Z16" s="5"/>
      <c r="AA16" s="5"/>
      <c r="AB16" s="5"/>
      <c r="AC16" s="26"/>
      <c r="AD16" s="5"/>
      <c r="AE16" s="5"/>
      <c r="AF16" s="5"/>
    </row>
    <row r="17" spans="1:32" x14ac:dyDescent="0.25">
      <c r="A17" s="10"/>
      <c r="B17" s="5">
        <v>12</v>
      </c>
      <c r="C17" s="46" t="s">
        <v>81</v>
      </c>
      <c r="D17" s="18" t="s">
        <v>35</v>
      </c>
      <c r="E17" s="5" t="s">
        <v>29</v>
      </c>
      <c r="F17" s="18" t="e">
        <f t="shared" si="0"/>
        <v>#NUM!</v>
      </c>
      <c r="G17" s="18">
        <f t="shared" si="1"/>
        <v>114</v>
      </c>
      <c r="H17" s="18">
        <f t="shared" si="2"/>
        <v>7</v>
      </c>
      <c r="I17" s="5"/>
      <c r="J17" s="43">
        <v>12</v>
      </c>
      <c r="K17" s="26">
        <v>22</v>
      </c>
      <c r="L17" s="5">
        <v>21</v>
      </c>
      <c r="M17" s="5"/>
      <c r="N17" s="5">
        <v>4</v>
      </c>
      <c r="O17" s="5"/>
      <c r="P17" s="5"/>
      <c r="Q17" s="5">
        <v>15</v>
      </c>
      <c r="R17" s="5"/>
      <c r="S17" s="5">
        <v>22</v>
      </c>
      <c r="T17" s="5"/>
      <c r="U17" s="5"/>
      <c r="V17" s="5">
        <v>18</v>
      </c>
      <c r="W17" s="5"/>
      <c r="X17" s="5"/>
      <c r="Y17" s="5"/>
      <c r="Z17" s="42"/>
      <c r="AA17" s="5"/>
      <c r="AB17" s="5"/>
      <c r="AC17" s="26"/>
      <c r="AD17" s="5"/>
      <c r="AE17" s="5"/>
      <c r="AF17" s="5"/>
    </row>
    <row r="18" spans="1:32" ht="15" customHeight="1" x14ac:dyDescent="0.25">
      <c r="A18" s="10"/>
      <c r="B18" s="5">
        <v>13</v>
      </c>
      <c r="C18" s="46" t="s">
        <v>209</v>
      </c>
      <c r="D18" s="18" t="s">
        <v>35</v>
      </c>
      <c r="E18" s="18" t="s">
        <v>59</v>
      </c>
      <c r="F18" s="18" t="e">
        <f t="shared" si="0"/>
        <v>#NUM!</v>
      </c>
      <c r="G18" s="5">
        <f t="shared" si="1"/>
        <v>112</v>
      </c>
      <c r="H18" s="5">
        <f t="shared" si="2"/>
        <v>4</v>
      </c>
      <c r="I18" s="5"/>
      <c r="J18" s="5">
        <v>28</v>
      </c>
      <c r="K18" s="1"/>
      <c r="L18" s="5"/>
      <c r="M18" s="5"/>
      <c r="N18" s="5"/>
      <c r="O18" s="5"/>
      <c r="P18" s="5"/>
      <c r="Q18" s="5"/>
      <c r="R18" s="5">
        <v>27</v>
      </c>
      <c r="S18" s="5"/>
      <c r="T18" s="5">
        <v>30</v>
      </c>
      <c r="U18" s="5">
        <v>27</v>
      </c>
      <c r="V18" s="5"/>
      <c r="W18" s="5"/>
      <c r="X18" s="5"/>
      <c r="Y18" s="5"/>
      <c r="Z18" s="5"/>
      <c r="AA18" s="5"/>
      <c r="AB18" s="5"/>
      <c r="AC18" s="26"/>
      <c r="AD18" s="5"/>
      <c r="AE18" s="5"/>
      <c r="AF18" s="5"/>
    </row>
    <row r="19" spans="1:32" ht="15" customHeight="1" x14ac:dyDescent="0.25">
      <c r="A19" s="10"/>
      <c r="B19" s="5">
        <v>14</v>
      </c>
      <c r="C19" s="46" t="s">
        <v>221</v>
      </c>
      <c r="D19" s="18" t="s">
        <v>36</v>
      </c>
      <c r="E19" s="18" t="s">
        <v>32</v>
      </c>
      <c r="F19" s="18" t="e">
        <f t="shared" si="0"/>
        <v>#NUM!</v>
      </c>
      <c r="G19" s="5">
        <f t="shared" si="1"/>
        <v>109</v>
      </c>
      <c r="H19" s="5">
        <f t="shared" si="2"/>
        <v>4</v>
      </c>
      <c r="I19" s="5"/>
      <c r="J19" s="5"/>
      <c r="K19" s="26"/>
      <c r="L19" s="5"/>
      <c r="M19" s="5"/>
      <c r="N19" s="5">
        <v>25</v>
      </c>
      <c r="O19" s="5"/>
      <c r="P19" s="5">
        <v>29</v>
      </c>
      <c r="Q19" s="5"/>
      <c r="R19" s="5"/>
      <c r="S19" s="5">
        <v>30</v>
      </c>
      <c r="T19" s="5"/>
      <c r="U19" s="5">
        <v>25</v>
      </c>
      <c r="V19" s="5"/>
      <c r="W19" s="5"/>
      <c r="X19" s="5"/>
      <c r="Y19" s="5"/>
      <c r="Z19" s="5"/>
      <c r="AA19" s="5"/>
      <c r="AB19" s="5"/>
      <c r="AC19" s="26"/>
      <c r="AD19" s="5"/>
      <c r="AE19" s="5"/>
      <c r="AF19" s="5"/>
    </row>
    <row r="20" spans="1:32" ht="15" customHeight="1" x14ac:dyDescent="0.25">
      <c r="A20" s="10"/>
      <c r="B20" s="5">
        <v>15</v>
      </c>
      <c r="C20" s="46" t="s">
        <v>208</v>
      </c>
      <c r="D20" s="18" t="s">
        <v>35</v>
      </c>
      <c r="E20" s="18" t="s">
        <v>33</v>
      </c>
      <c r="F20" s="18" t="e">
        <f t="shared" si="0"/>
        <v>#NUM!</v>
      </c>
      <c r="G20" s="5">
        <f t="shared" si="1"/>
        <v>107</v>
      </c>
      <c r="H20" s="5">
        <f t="shared" si="2"/>
        <v>4</v>
      </c>
      <c r="I20" s="5"/>
      <c r="J20" s="5">
        <v>30</v>
      </c>
      <c r="K20" s="26"/>
      <c r="L20" s="5"/>
      <c r="M20" s="5"/>
      <c r="N20" s="5">
        <v>29</v>
      </c>
      <c r="O20" s="5"/>
      <c r="P20" s="5"/>
      <c r="Q20" s="5"/>
      <c r="R20" s="5">
        <v>20</v>
      </c>
      <c r="S20" s="5"/>
      <c r="T20" s="5"/>
      <c r="U20" s="5">
        <v>28</v>
      </c>
      <c r="V20" s="1"/>
      <c r="W20" s="5"/>
      <c r="X20" s="5"/>
      <c r="Y20" s="5"/>
      <c r="Z20" s="5"/>
      <c r="AA20" s="5"/>
      <c r="AB20" s="5"/>
      <c r="AC20" s="26"/>
      <c r="AD20" s="5"/>
      <c r="AE20" s="5"/>
      <c r="AF20" s="5"/>
    </row>
    <row r="21" spans="1:32" ht="15" customHeight="1" x14ac:dyDescent="0.25">
      <c r="A21" s="10"/>
      <c r="B21" s="5">
        <v>16</v>
      </c>
      <c r="C21" s="46" t="s">
        <v>141</v>
      </c>
      <c r="D21" s="18" t="s">
        <v>36</v>
      </c>
      <c r="E21" s="5" t="s">
        <v>34</v>
      </c>
      <c r="F21" s="18" t="e">
        <f t="shared" si="0"/>
        <v>#NUM!</v>
      </c>
      <c r="G21" s="5">
        <f t="shared" si="1"/>
        <v>104</v>
      </c>
      <c r="H21" s="5">
        <f t="shared" si="2"/>
        <v>9</v>
      </c>
      <c r="I21" s="5">
        <v>25</v>
      </c>
      <c r="J21" s="43"/>
      <c r="K21" s="26">
        <v>17</v>
      </c>
      <c r="L21" s="5">
        <v>14</v>
      </c>
      <c r="M21" s="5"/>
      <c r="N21" s="5">
        <v>0</v>
      </c>
      <c r="O21" s="5">
        <v>0</v>
      </c>
      <c r="P21" s="5"/>
      <c r="Q21" s="5">
        <v>6</v>
      </c>
      <c r="R21" s="5">
        <v>13</v>
      </c>
      <c r="S21" s="5"/>
      <c r="T21" s="5"/>
      <c r="U21" s="5">
        <v>10</v>
      </c>
      <c r="V21" s="1"/>
      <c r="W21" s="5"/>
      <c r="X21" s="5">
        <v>19</v>
      </c>
      <c r="Y21" s="5"/>
      <c r="Z21" s="5"/>
      <c r="AA21" s="5"/>
      <c r="AB21" s="5"/>
      <c r="AC21" s="26"/>
      <c r="AD21" s="5"/>
      <c r="AE21" s="5"/>
      <c r="AF21" s="5"/>
    </row>
    <row r="22" spans="1:32" ht="15" customHeight="1" x14ac:dyDescent="0.25">
      <c r="A22" s="10"/>
      <c r="B22" s="5">
        <v>17</v>
      </c>
      <c r="C22" s="46" t="s">
        <v>122</v>
      </c>
      <c r="D22" s="18" t="s">
        <v>35</v>
      </c>
      <c r="E22" s="5" t="s">
        <v>29</v>
      </c>
      <c r="F22" s="18" t="e">
        <f t="shared" si="0"/>
        <v>#NUM!</v>
      </c>
      <c r="G22" s="18">
        <f t="shared" si="1"/>
        <v>96</v>
      </c>
      <c r="H22" s="18">
        <f t="shared" si="2"/>
        <v>7</v>
      </c>
      <c r="I22" s="5"/>
      <c r="J22" s="43"/>
      <c r="K22" s="26"/>
      <c r="L22" s="5">
        <v>17</v>
      </c>
      <c r="M22" s="5">
        <v>14</v>
      </c>
      <c r="N22" s="5">
        <v>0</v>
      </c>
      <c r="O22" s="5">
        <v>5</v>
      </c>
      <c r="P22" s="5">
        <v>25</v>
      </c>
      <c r="Q22" s="5"/>
      <c r="R22" s="5">
        <v>14</v>
      </c>
      <c r="S22" s="5">
        <v>21</v>
      </c>
      <c r="T22" s="5"/>
      <c r="U22" s="5"/>
      <c r="V22" s="1"/>
      <c r="W22" s="5"/>
      <c r="X22" s="5"/>
      <c r="Y22" s="5"/>
      <c r="Z22" s="42"/>
      <c r="AA22" s="5"/>
      <c r="AB22" s="5"/>
      <c r="AC22" s="26"/>
      <c r="AD22" s="5"/>
      <c r="AE22" s="5"/>
      <c r="AF22" s="5"/>
    </row>
    <row r="23" spans="1:32" ht="15" customHeight="1" x14ac:dyDescent="0.25">
      <c r="A23" s="10"/>
      <c r="B23" s="5">
        <v>18</v>
      </c>
      <c r="C23" s="46" t="s">
        <v>243</v>
      </c>
      <c r="D23" s="18" t="s">
        <v>35</v>
      </c>
      <c r="E23" s="18" t="s">
        <v>30</v>
      </c>
      <c r="F23" s="18" t="e">
        <f t="shared" si="0"/>
        <v>#NUM!</v>
      </c>
      <c r="G23" s="5">
        <f t="shared" si="1"/>
        <v>96</v>
      </c>
      <c r="H23" s="5">
        <f t="shared" si="2"/>
        <v>4</v>
      </c>
      <c r="I23" s="5"/>
      <c r="J23" s="5"/>
      <c r="K23" s="26"/>
      <c r="L23" s="5"/>
      <c r="M23" s="5"/>
      <c r="N23" s="5"/>
      <c r="O23" s="5"/>
      <c r="P23" s="5">
        <v>27</v>
      </c>
      <c r="Q23" s="5">
        <v>20</v>
      </c>
      <c r="R23" s="5"/>
      <c r="S23" s="5">
        <v>25</v>
      </c>
      <c r="T23" s="5"/>
      <c r="U23" s="5"/>
      <c r="V23" s="1"/>
      <c r="W23" s="5"/>
      <c r="X23" s="5">
        <v>24</v>
      </c>
      <c r="Y23" s="5"/>
      <c r="Z23" s="5"/>
      <c r="AA23" s="5"/>
      <c r="AB23" s="5"/>
      <c r="AC23" s="26"/>
      <c r="AD23" s="5"/>
      <c r="AE23" s="5"/>
      <c r="AF23" s="5"/>
    </row>
    <row r="24" spans="1:32" ht="15" customHeight="1" x14ac:dyDescent="0.25">
      <c r="A24" s="10"/>
      <c r="B24" s="5">
        <v>19</v>
      </c>
      <c r="C24" s="46" t="s">
        <v>134</v>
      </c>
      <c r="D24" s="18" t="s">
        <v>36</v>
      </c>
      <c r="E24" s="5" t="s">
        <v>71</v>
      </c>
      <c r="F24" s="18" t="e">
        <f t="shared" si="0"/>
        <v>#NUM!</v>
      </c>
      <c r="G24" s="5">
        <f t="shared" si="1"/>
        <v>90</v>
      </c>
      <c r="H24" s="5">
        <f t="shared" si="2"/>
        <v>8</v>
      </c>
      <c r="I24" s="5"/>
      <c r="J24" s="43"/>
      <c r="K24" s="26">
        <v>16</v>
      </c>
      <c r="L24" s="5">
        <v>13</v>
      </c>
      <c r="M24" s="5">
        <v>13</v>
      </c>
      <c r="N24" s="5"/>
      <c r="O24" s="5">
        <v>4</v>
      </c>
      <c r="P24" s="5"/>
      <c r="Q24" s="5">
        <v>7</v>
      </c>
      <c r="R24" s="5">
        <v>10</v>
      </c>
      <c r="S24" s="5"/>
      <c r="T24" s="5">
        <v>21</v>
      </c>
      <c r="U24" s="5">
        <v>6</v>
      </c>
      <c r="V24" s="5"/>
      <c r="W24" s="5"/>
      <c r="X24" s="5"/>
      <c r="Y24" s="5"/>
      <c r="Z24" s="5"/>
      <c r="AA24" s="5"/>
      <c r="AB24" s="5"/>
      <c r="AC24" s="26"/>
      <c r="AD24" s="5"/>
      <c r="AE24" s="5"/>
      <c r="AF24" s="5"/>
    </row>
    <row r="25" spans="1:32" ht="15" customHeight="1" x14ac:dyDescent="0.25">
      <c r="A25" s="10"/>
      <c r="B25" s="5">
        <v>20</v>
      </c>
      <c r="C25" s="46" t="s">
        <v>212</v>
      </c>
      <c r="D25" s="18" t="s">
        <v>36</v>
      </c>
      <c r="E25" s="18" t="s">
        <v>51</v>
      </c>
      <c r="F25" s="18" t="e">
        <f t="shared" si="0"/>
        <v>#NUM!</v>
      </c>
      <c r="G25" s="5">
        <f t="shared" si="1"/>
        <v>83</v>
      </c>
      <c r="H25" s="5">
        <f t="shared" si="2"/>
        <v>8</v>
      </c>
      <c r="I25" s="5"/>
      <c r="J25" s="5">
        <v>8</v>
      </c>
      <c r="K25" s="26">
        <v>15</v>
      </c>
      <c r="L25" s="5">
        <v>12</v>
      </c>
      <c r="M25" s="5"/>
      <c r="N25" s="5"/>
      <c r="O25" s="5">
        <v>1</v>
      </c>
      <c r="P25" s="5"/>
      <c r="Q25" s="5">
        <v>0</v>
      </c>
      <c r="R25" s="5">
        <v>8</v>
      </c>
      <c r="S25" s="5"/>
      <c r="T25" s="5"/>
      <c r="U25" s="5"/>
      <c r="V25" s="5">
        <v>17</v>
      </c>
      <c r="W25" s="5">
        <v>22</v>
      </c>
      <c r="X25" s="5"/>
      <c r="Y25" s="5"/>
      <c r="Z25" s="5"/>
      <c r="AA25" s="5"/>
      <c r="AB25" s="5"/>
      <c r="AC25" s="26"/>
      <c r="AD25" s="5"/>
      <c r="AE25" s="5"/>
      <c r="AF25" s="5"/>
    </row>
    <row r="26" spans="1:32" ht="15" customHeight="1" x14ac:dyDescent="0.25">
      <c r="A26" s="10"/>
      <c r="B26" s="5">
        <v>21</v>
      </c>
      <c r="C26" s="46" t="s">
        <v>215</v>
      </c>
      <c r="D26" s="18" t="s">
        <v>35</v>
      </c>
      <c r="E26" s="18" t="s">
        <v>33</v>
      </c>
      <c r="F26" s="18" t="e">
        <f t="shared" si="0"/>
        <v>#NUM!</v>
      </c>
      <c r="G26" s="5">
        <f t="shared" si="1"/>
        <v>83</v>
      </c>
      <c r="H26" s="5">
        <f t="shared" si="2"/>
        <v>3</v>
      </c>
      <c r="I26" s="5"/>
      <c r="J26" s="5"/>
      <c r="K26" s="26">
        <v>30</v>
      </c>
      <c r="L26" s="5"/>
      <c r="M26" s="5"/>
      <c r="N26" s="5"/>
      <c r="O26" s="5"/>
      <c r="P26" s="5"/>
      <c r="Q26" s="5"/>
      <c r="R26" s="5"/>
      <c r="S26" s="5"/>
      <c r="T26" s="5"/>
      <c r="U26" s="5">
        <v>24</v>
      </c>
      <c r="V26" s="1"/>
      <c r="W26" s="5"/>
      <c r="X26" s="5">
        <v>29</v>
      </c>
      <c r="Y26" s="5"/>
      <c r="Z26" s="5"/>
      <c r="AA26" s="5"/>
      <c r="AB26" s="5"/>
      <c r="AC26" s="26"/>
      <c r="AD26" s="5"/>
      <c r="AE26" s="5"/>
      <c r="AF26" s="5"/>
    </row>
    <row r="27" spans="1:32" ht="15" customHeight="1" x14ac:dyDescent="0.25">
      <c r="A27" s="10"/>
      <c r="B27" s="5">
        <v>22</v>
      </c>
      <c r="C27" s="46" t="s">
        <v>133</v>
      </c>
      <c r="D27" s="18" t="s">
        <v>36</v>
      </c>
      <c r="E27" s="5" t="s">
        <v>34</v>
      </c>
      <c r="F27" s="18" t="e">
        <f t="shared" si="0"/>
        <v>#NUM!</v>
      </c>
      <c r="G27" s="5">
        <f t="shared" si="1"/>
        <v>78</v>
      </c>
      <c r="H27" s="5">
        <f t="shared" si="2"/>
        <v>3</v>
      </c>
      <c r="I27" s="5"/>
      <c r="J27" s="5"/>
      <c r="K27" s="26"/>
      <c r="L27" s="5">
        <v>28</v>
      </c>
      <c r="M27" s="5"/>
      <c r="N27" s="5"/>
      <c r="O27" s="5"/>
      <c r="P27" s="5"/>
      <c r="Q27" s="5">
        <v>23</v>
      </c>
      <c r="R27" s="5"/>
      <c r="S27" s="5"/>
      <c r="T27" s="5"/>
      <c r="U27" s="5"/>
      <c r="V27" s="1"/>
      <c r="W27" s="5">
        <v>27</v>
      </c>
      <c r="X27" s="5"/>
      <c r="Y27" s="5"/>
      <c r="Z27" s="5"/>
      <c r="AA27" s="5"/>
      <c r="AB27" s="5"/>
      <c r="AC27" s="26"/>
      <c r="AD27" s="5"/>
      <c r="AE27" s="5"/>
      <c r="AF27" s="5"/>
    </row>
    <row r="28" spans="1:32" ht="15" customHeight="1" x14ac:dyDescent="0.25">
      <c r="A28" s="10"/>
      <c r="B28" s="5">
        <v>23</v>
      </c>
      <c r="C28" s="46" t="s">
        <v>222</v>
      </c>
      <c r="D28" s="18" t="s">
        <v>36</v>
      </c>
      <c r="E28" s="18" t="s">
        <v>32</v>
      </c>
      <c r="F28" s="18" t="e">
        <f t="shared" si="0"/>
        <v>#NUM!</v>
      </c>
      <c r="G28" s="5">
        <f t="shared" si="1"/>
        <v>71</v>
      </c>
      <c r="H28" s="5">
        <f t="shared" si="2"/>
        <v>3</v>
      </c>
      <c r="I28" s="5"/>
      <c r="J28" s="5"/>
      <c r="K28" s="26"/>
      <c r="L28" s="5"/>
      <c r="M28" s="5"/>
      <c r="N28" s="5">
        <v>20</v>
      </c>
      <c r="O28" s="5"/>
      <c r="P28" s="5"/>
      <c r="Q28" s="5">
        <v>28</v>
      </c>
      <c r="R28" s="5"/>
      <c r="S28" s="5"/>
      <c r="T28" s="5"/>
      <c r="U28" s="5">
        <v>23</v>
      </c>
      <c r="V28" s="1"/>
      <c r="W28" s="5"/>
      <c r="X28" s="5"/>
      <c r="Y28" s="5"/>
      <c r="Z28" s="42"/>
      <c r="AA28" s="5"/>
      <c r="AB28" s="5"/>
      <c r="AC28" s="26"/>
      <c r="AD28" s="5"/>
      <c r="AE28" s="5"/>
      <c r="AF28" s="5"/>
    </row>
    <row r="29" spans="1:32" ht="15" customHeight="1" x14ac:dyDescent="0.25">
      <c r="A29" s="10"/>
      <c r="B29" s="5">
        <v>24</v>
      </c>
      <c r="C29" s="46" t="s">
        <v>168</v>
      </c>
      <c r="D29" s="18" t="s">
        <v>36</v>
      </c>
      <c r="E29" s="5" t="s">
        <v>32</v>
      </c>
      <c r="F29" s="18" t="e">
        <f t="shared" si="0"/>
        <v>#NUM!</v>
      </c>
      <c r="G29" s="5">
        <f t="shared" si="1"/>
        <v>70</v>
      </c>
      <c r="H29" s="5">
        <f t="shared" si="2"/>
        <v>3</v>
      </c>
      <c r="I29" s="5"/>
      <c r="J29" s="5">
        <v>22</v>
      </c>
      <c r="K29" s="26"/>
      <c r="L29" s="5"/>
      <c r="M29" s="5"/>
      <c r="N29" s="5"/>
      <c r="O29" s="5"/>
      <c r="P29" s="5"/>
      <c r="Q29" s="5">
        <v>27</v>
      </c>
      <c r="R29" s="5"/>
      <c r="S29" s="5"/>
      <c r="T29" s="5"/>
      <c r="U29" s="5">
        <v>21</v>
      </c>
      <c r="V29" s="5"/>
      <c r="W29" s="5"/>
      <c r="X29" s="5"/>
      <c r="Y29" s="5"/>
      <c r="Z29" s="5"/>
      <c r="AA29" s="5"/>
      <c r="AB29" s="5"/>
      <c r="AC29" s="26"/>
      <c r="AD29" s="5"/>
      <c r="AE29" s="5"/>
      <c r="AF29" s="5"/>
    </row>
    <row r="30" spans="1:32" ht="15" customHeight="1" x14ac:dyDescent="0.25">
      <c r="A30" s="10"/>
      <c r="B30" s="5">
        <v>25</v>
      </c>
      <c r="C30" s="46" t="s">
        <v>46</v>
      </c>
      <c r="D30" s="5" t="s">
        <v>36</v>
      </c>
      <c r="E30" s="5" t="s">
        <v>31</v>
      </c>
      <c r="F30" s="18" t="e">
        <f t="shared" si="0"/>
        <v>#NUM!</v>
      </c>
      <c r="G30" s="18">
        <f t="shared" si="1"/>
        <v>68</v>
      </c>
      <c r="H30" s="18">
        <f t="shared" si="2"/>
        <v>4</v>
      </c>
      <c r="I30" s="5"/>
      <c r="J30" s="5">
        <v>11</v>
      </c>
      <c r="K30" s="26">
        <v>21</v>
      </c>
      <c r="L30" s="5"/>
      <c r="M30" s="5"/>
      <c r="N30" s="5"/>
      <c r="O30" s="5"/>
      <c r="P30" s="5"/>
      <c r="Q30" s="5"/>
      <c r="R30" s="5"/>
      <c r="S30" s="5"/>
      <c r="T30" s="5"/>
      <c r="U30" s="5">
        <v>11</v>
      </c>
      <c r="V30" s="1"/>
      <c r="W30" s="5">
        <v>25</v>
      </c>
      <c r="X30" s="5"/>
      <c r="Y30" s="5"/>
      <c r="Z30" s="5"/>
      <c r="AA30" s="5"/>
      <c r="AB30" s="5"/>
      <c r="AC30" s="26"/>
      <c r="AD30" s="5"/>
      <c r="AE30" s="5"/>
      <c r="AF30" s="5"/>
    </row>
    <row r="31" spans="1:32" ht="15" customHeight="1" x14ac:dyDescent="0.25">
      <c r="A31" s="10"/>
      <c r="B31" s="5">
        <v>26</v>
      </c>
      <c r="C31" s="47" t="s">
        <v>45</v>
      </c>
      <c r="D31" s="18" t="s">
        <v>36</v>
      </c>
      <c r="E31" s="18" t="s">
        <v>32</v>
      </c>
      <c r="F31" s="18" t="e">
        <f t="shared" si="0"/>
        <v>#NUM!</v>
      </c>
      <c r="G31" s="18">
        <f t="shared" si="1"/>
        <v>68</v>
      </c>
      <c r="H31" s="18">
        <f t="shared" si="2"/>
        <v>3</v>
      </c>
      <c r="I31" s="5"/>
      <c r="J31" s="43"/>
      <c r="K31" s="26"/>
      <c r="L31" s="5"/>
      <c r="M31" s="5"/>
      <c r="N31" s="5">
        <v>19</v>
      </c>
      <c r="O31" s="5"/>
      <c r="P31" s="5"/>
      <c r="Q31" s="5">
        <v>24</v>
      </c>
      <c r="R31" s="5"/>
      <c r="S31" s="5"/>
      <c r="T31" s="5"/>
      <c r="U31" s="5"/>
      <c r="V31" s="5"/>
      <c r="W31" s="5"/>
      <c r="X31" s="5">
        <v>25</v>
      </c>
      <c r="Y31" s="5"/>
      <c r="Z31" s="42"/>
      <c r="AA31" s="5"/>
      <c r="AB31" s="5"/>
      <c r="AC31" s="26"/>
      <c r="AD31" s="5"/>
      <c r="AE31" s="5"/>
      <c r="AF31" s="5"/>
    </row>
    <row r="32" spans="1:32" ht="15" customHeight="1" x14ac:dyDescent="0.25">
      <c r="A32" s="10"/>
      <c r="B32" s="5">
        <v>27</v>
      </c>
      <c r="C32" s="46" t="s">
        <v>238</v>
      </c>
      <c r="D32" s="18" t="s">
        <v>35</v>
      </c>
      <c r="E32" s="18" t="s">
        <v>29</v>
      </c>
      <c r="F32" s="18" t="e">
        <f t="shared" si="0"/>
        <v>#NUM!</v>
      </c>
      <c r="G32" s="5">
        <f t="shared" si="1"/>
        <v>67</v>
      </c>
      <c r="H32" s="5">
        <f t="shared" si="2"/>
        <v>3</v>
      </c>
      <c r="I32" s="5"/>
      <c r="J32" s="5"/>
      <c r="K32" s="26"/>
      <c r="L32" s="5"/>
      <c r="M32" s="5"/>
      <c r="N32" s="5"/>
      <c r="O32" s="5">
        <v>12</v>
      </c>
      <c r="P32" s="5"/>
      <c r="Q32" s="5"/>
      <c r="R32" s="5"/>
      <c r="S32" s="5"/>
      <c r="T32" s="5">
        <v>26</v>
      </c>
      <c r="U32" s="5"/>
      <c r="V32" s="5">
        <v>29</v>
      </c>
      <c r="W32" s="5"/>
      <c r="X32" s="5"/>
      <c r="Y32" s="5"/>
      <c r="Z32" s="42"/>
      <c r="AA32" s="5"/>
      <c r="AB32" s="5"/>
      <c r="AC32" s="26"/>
      <c r="AD32" s="5"/>
      <c r="AE32" s="5"/>
      <c r="AF32" s="5"/>
    </row>
    <row r="33" spans="1:34" ht="15" customHeight="1" x14ac:dyDescent="0.25">
      <c r="A33" s="10"/>
      <c r="B33" s="5">
        <v>28</v>
      </c>
      <c r="C33" s="46" t="s">
        <v>185</v>
      </c>
      <c r="D33" s="18" t="s">
        <v>35</v>
      </c>
      <c r="E33" s="18" t="s">
        <v>30</v>
      </c>
      <c r="F33" s="18" t="e">
        <f t="shared" si="0"/>
        <v>#NUM!</v>
      </c>
      <c r="G33" s="5">
        <f t="shared" si="1"/>
        <v>62</v>
      </c>
      <c r="H33" s="5">
        <f t="shared" si="2"/>
        <v>3</v>
      </c>
      <c r="I33" s="5"/>
      <c r="J33" s="5"/>
      <c r="K33" s="26"/>
      <c r="L33" s="5"/>
      <c r="M33" s="5"/>
      <c r="N33" s="5"/>
      <c r="O33" s="5"/>
      <c r="P33" s="5"/>
      <c r="Q33" s="5">
        <v>18</v>
      </c>
      <c r="R33" s="5"/>
      <c r="S33" s="5"/>
      <c r="T33" s="5"/>
      <c r="U33" s="5">
        <v>18</v>
      </c>
      <c r="V33" s="5"/>
      <c r="W33" s="5"/>
      <c r="X33" s="5">
        <v>26</v>
      </c>
      <c r="Y33" s="5"/>
      <c r="Z33" s="5"/>
      <c r="AA33" s="5"/>
      <c r="AB33" s="5"/>
      <c r="AC33" s="26"/>
      <c r="AD33" s="5"/>
      <c r="AE33" s="5"/>
      <c r="AF33" s="5"/>
    </row>
    <row r="34" spans="1:34" ht="15" customHeight="1" x14ac:dyDescent="0.25">
      <c r="A34" s="10"/>
      <c r="B34" s="5">
        <v>29</v>
      </c>
      <c r="C34" s="46" t="s">
        <v>69</v>
      </c>
      <c r="D34" s="18" t="s">
        <v>35</v>
      </c>
      <c r="E34" s="5" t="s">
        <v>30</v>
      </c>
      <c r="F34" s="18" t="e">
        <f t="shared" si="0"/>
        <v>#NUM!</v>
      </c>
      <c r="G34" s="18">
        <f t="shared" si="1"/>
        <v>59</v>
      </c>
      <c r="H34" s="18">
        <f t="shared" si="2"/>
        <v>3</v>
      </c>
      <c r="I34" s="5"/>
      <c r="J34" s="43">
        <v>25</v>
      </c>
      <c r="K34" s="26"/>
      <c r="L34" s="5"/>
      <c r="M34" s="5"/>
      <c r="N34" s="5">
        <v>14</v>
      </c>
      <c r="O34" s="5">
        <v>20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6"/>
      <c r="AD34" s="5"/>
      <c r="AE34" s="5"/>
      <c r="AF34" s="5"/>
    </row>
    <row r="35" spans="1:34" ht="15" customHeight="1" x14ac:dyDescent="0.25">
      <c r="A35" s="10"/>
      <c r="B35" s="5">
        <v>30</v>
      </c>
      <c r="C35" s="48" t="s">
        <v>24</v>
      </c>
      <c r="D35" s="18" t="s">
        <v>36</v>
      </c>
      <c r="E35" s="31" t="s">
        <v>31</v>
      </c>
      <c r="F35" s="18" t="e">
        <f t="shared" si="0"/>
        <v>#NUM!</v>
      </c>
      <c r="G35" s="18">
        <f t="shared" si="1"/>
        <v>59</v>
      </c>
      <c r="H35" s="18">
        <f t="shared" si="2"/>
        <v>3</v>
      </c>
      <c r="I35" s="5"/>
      <c r="J35" s="43">
        <v>18</v>
      </c>
      <c r="K35" s="26">
        <v>26</v>
      </c>
      <c r="L35" s="5"/>
      <c r="M35" s="5"/>
      <c r="N35" s="5"/>
      <c r="O35" s="5"/>
      <c r="P35" s="5"/>
      <c r="Q35" s="5"/>
      <c r="R35" s="5">
        <v>15</v>
      </c>
      <c r="S35" s="5"/>
      <c r="T35" s="5"/>
      <c r="U35" s="5"/>
      <c r="V35" s="5"/>
      <c r="W35" s="5"/>
      <c r="X35" s="5"/>
      <c r="Y35" s="5"/>
      <c r="Z35" s="42"/>
      <c r="AA35" s="5"/>
      <c r="AB35" s="5"/>
      <c r="AC35" s="26"/>
      <c r="AD35" s="5"/>
      <c r="AE35" s="5"/>
      <c r="AF35" s="5"/>
    </row>
    <row r="36" spans="1:34" ht="15" customHeight="1" x14ac:dyDescent="0.25">
      <c r="A36" s="10"/>
      <c r="B36" s="5">
        <v>31</v>
      </c>
      <c r="C36" s="46" t="s">
        <v>118</v>
      </c>
      <c r="D36" s="18" t="s">
        <v>35</v>
      </c>
      <c r="E36" s="5" t="s">
        <v>33</v>
      </c>
      <c r="F36" s="18" t="e">
        <f t="shared" si="0"/>
        <v>#NUM!</v>
      </c>
      <c r="G36" s="5">
        <f t="shared" si="1"/>
        <v>59</v>
      </c>
      <c r="H36" s="5">
        <f t="shared" si="2"/>
        <v>2</v>
      </c>
      <c r="I36" s="5"/>
      <c r="J36" s="5"/>
      <c r="K36" s="26"/>
      <c r="L36" s="5"/>
      <c r="M36" s="5"/>
      <c r="N36" s="5"/>
      <c r="O36" s="5">
        <v>29</v>
      </c>
      <c r="P36" s="5"/>
      <c r="Q36" s="5"/>
      <c r="R36" s="5">
        <v>30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26"/>
      <c r="AD36" s="5"/>
      <c r="AE36" s="5"/>
      <c r="AF36" s="5"/>
      <c r="AG36" s="10"/>
      <c r="AH36" s="10"/>
    </row>
    <row r="37" spans="1:34" ht="15" customHeight="1" x14ac:dyDescent="0.25">
      <c r="A37" s="10"/>
      <c r="B37" s="5">
        <v>32</v>
      </c>
      <c r="C37" s="47" t="s">
        <v>145</v>
      </c>
      <c r="D37" s="18" t="s">
        <v>35</v>
      </c>
      <c r="E37" s="18" t="s">
        <v>33</v>
      </c>
      <c r="F37" s="18" t="e">
        <f t="shared" si="0"/>
        <v>#NUM!</v>
      </c>
      <c r="G37" s="5">
        <f t="shared" si="1"/>
        <v>59</v>
      </c>
      <c r="H37" s="5">
        <f t="shared" si="2"/>
        <v>2</v>
      </c>
      <c r="I37" s="5"/>
      <c r="J37" s="5"/>
      <c r="K37" s="26"/>
      <c r="L37" s="5"/>
      <c r="M37" s="5"/>
      <c r="N37" s="5"/>
      <c r="O37" s="5">
        <v>30</v>
      </c>
      <c r="P37" s="5"/>
      <c r="Q37" s="5"/>
      <c r="R37" s="5"/>
      <c r="S37" s="5"/>
      <c r="T37" s="5"/>
      <c r="U37" s="5">
        <v>29</v>
      </c>
      <c r="V37" s="5"/>
      <c r="W37" s="5"/>
      <c r="X37" s="5"/>
      <c r="Y37" s="5"/>
      <c r="Z37" s="5"/>
      <c r="AA37" s="5"/>
      <c r="AB37" s="5"/>
      <c r="AC37" s="26"/>
      <c r="AD37" s="5"/>
      <c r="AE37" s="5"/>
      <c r="AF37" s="5"/>
    </row>
    <row r="38" spans="1:34" ht="15" customHeight="1" x14ac:dyDescent="0.25">
      <c r="A38" s="10"/>
      <c r="B38" s="5">
        <v>33</v>
      </c>
      <c r="C38" s="46" t="s">
        <v>42</v>
      </c>
      <c r="D38" s="5" t="s">
        <v>35</v>
      </c>
      <c r="E38" s="5" t="s">
        <v>29</v>
      </c>
      <c r="F38" s="18" t="e">
        <f t="shared" ref="F38:F69" si="3">LARGE(I38:AF38,1)+LARGE(I38:AF38,2)+LARGE(I38:AF38,3)+LARGE(I38:AF38,4)+LARGE(I38:AF38,5)+LARGE(I38:AF38,6)+LARGE(I38:AF38,7)+LARGE(I38:AF38,8)+LARGE(I38:AF38,9)+LARGE(I38:AF38,10)</f>
        <v>#NUM!</v>
      </c>
      <c r="G38" s="5">
        <f t="shared" ref="G38:G69" si="4">SUM(I38:AF38)</f>
        <v>55</v>
      </c>
      <c r="H38" s="18">
        <f t="shared" ref="H38:H69" si="5">COUNT(I38:AF38)</f>
        <v>3</v>
      </c>
      <c r="I38" s="5"/>
      <c r="J38" s="5">
        <v>19</v>
      </c>
      <c r="K38" s="26"/>
      <c r="L38" s="5"/>
      <c r="M38" s="5"/>
      <c r="N38" s="5">
        <v>17</v>
      </c>
      <c r="O38" s="5">
        <v>19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26"/>
      <c r="AD38" s="5"/>
      <c r="AE38" s="5"/>
      <c r="AF38" s="5"/>
    </row>
    <row r="39" spans="1:34" ht="15" customHeight="1" x14ac:dyDescent="0.25">
      <c r="A39" s="10"/>
      <c r="B39" s="5">
        <v>34</v>
      </c>
      <c r="C39" s="46" t="s">
        <v>149</v>
      </c>
      <c r="D39" s="18" t="s">
        <v>36</v>
      </c>
      <c r="E39" s="18" t="s">
        <v>32</v>
      </c>
      <c r="F39" s="18" t="e">
        <f t="shared" si="3"/>
        <v>#NUM!</v>
      </c>
      <c r="G39" s="5">
        <f t="shared" si="4"/>
        <v>55</v>
      </c>
      <c r="H39" s="5">
        <f t="shared" si="5"/>
        <v>3</v>
      </c>
      <c r="I39" s="5"/>
      <c r="J39" s="5"/>
      <c r="K39" s="26"/>
      <c r="L39" s="5"/>
      <c r="M39" s="5"/>
      <c r="N39" s="5"/>
      <c r="O39" s="5"/>
      <c r="P39" s="5"/>
      <c r="Q39" s="5">
        <v>14</v>
      </c>
      <c r="R39" s="5"/>
      <c r="S39" s="5"/>
      <c r="T39" s="5"/>
      <c r="U39" s="5">
        <v>14</v>
      </c>
      <c r="V39" s="5"/>
      <c r="W39" s="5"/>
      <c r="X39" s="5">
        <v>27</v>
      </c>
      <c r="Y39" s="5"/>
      <c r="Z39" s="5"/>
      <c r="AA39" s="5"/>
      <c r="AB39" s="5"/>
      <c r="AC39" s="26"/>
      <c r="AD39" s="5"/>
      <c r="AE39" s="5"/>
      <c r="AF39" s="5"/>
    </row>
    <row r="40" spans="1:34" ht="15" customHeight="1" x14ac:dyDescent="0.25">
      <c r="A40" s="10"/>
      <c r="B40" s="5">
        <v>35</v>
      </c>
      <c r="C40" s="46" t="s">
        <v>93</v>
      </c>
      <c r="D40" s="18" t="s">
        <v>36</v>
      </c>
      <c r="E40" s="5" t="s">
        <v>31</v>
      </c>
      <c r="F40" s="18" t="e">
        <f t="shared" si="3"/>
        <v>#NUM!</v>
      </c>
      <c r="G40" s="5">
        <f t="shared" si="4"/>
        <v>52</v>
      </c>
      <c r="H40" s="5">
        <f t="shared" si="5"/>
        <v>3</v>
      </c>
      <c r="I40" s="5"/>
      <c r="J40" s="5"/>
      <c r="K40" s="26"/>
      <c r="L40" s="5"/>
      <c r="M40" s="5"/>
      <c r="N40" s="5">
        <v>13</v>
      </c>
      <c r="O40" s="5"/>
      <c r="P40" s="5"/>
      <c r="Q40" s="5"/>
      <c r="R40" s="5"/>
      <c r="S40" s="5"/>
      <c r="T40" s="5"/>
      <c r="U40" s="5">
        <v>16</v>
      </c>
      <c r="V40" s="5"/>
      <c r="W40" s="5"/>
      <c r="X40" s="5">
        <v>23</v>
      </c>
      <c r="Y40" s="5"/>
      <c r="Z40" s="5"/>
      <c r="AA40" s="5"/>
      <c r="AB40" s="5"/>
      <c r="AC40" s="26"/>
      <c r="AD40" s="5"/>
      <c r="AE40" s="5"/>
      <c r="AF40" s="5"/>
    </row>
    <row r="41" spans="1:34" ht="15" customHeight="1" x14ac:dyDescent="0.25">
      <c r="A41" s="10"/>
      <c r="B41" s="5">
        <v>36</v>
      </c>
      <c r="C41" s="48" t="s">
        <v>21</v>
      </c>
      <c r="D41" s="18" t="s">
        <v>35</v>
      </c>
      <c r="E41" s="31" t="s">
        <v>29</v>
      </c>
      <c r="F41" s="18" t="e">
        <f t="shared" si="3"/>
        <v>#NUM!</v>
      </c>
      <c r="G41" s="5">
        <f t="shared" si="4"/>
        <v>52</v>
      </c>
      <c r="H41" s="18">
        <f t="shared" si="5"/>
        <v>2</v>
      </c>
      <c r="I41" s="5"/>
      <c r="J41" s="5"/>
      <c r="K41" s="26"/>
      <c r="L41" s="5"/>
      <c r="M41" s="5"/>
      <c r="N41" s="5">
        <v>23</v>
      </c>
      <c r="O41" s="5"/>
      <c r="P41" s="5"/>
      <c r="Q41" s="5">
        <v>29</v>
      </c>
      <c r="R41" s="5"/>
      <c r="S41" s="5"/>
      <c r="T41" s="5"/>
      <c r="U41" s="5"/>
      <c r="V41" s="5"/>
      <c r="W41" s="5"/>
      <c r="X41" s="5"/>
      <c r="Y41" s="5"/>
      <c r="Z41" s="42"/>
      <c r="AA41" s="5"/>
      <c r="AB41" s="5"/>
      <c r="AC41" s="26"/>
      <c r="AD41" s="5"/>
      <c r="AE41" s="5"/>
      <c r="AF41" s="5"/>
    </row>
    <row r="42" spans="1:34" ht="15" customHeight="1" x14ac:dyDescent="0.25">
      <c r="A42" s="10"/>
      <c r="B42" s="5">
        <v>37</v>
      </c>
      <c r="C42" s="46" t="s">
        <v>220</v>
      </c>
      <c r="D42" s="18" t="s">
        <v>36</v>
      </c>
      <c r="E42" s="18" t="s">
        <v>32</v>
      </c>
      <c r="F42" s="18" t="e">
        <f t="shared" si="3"/>
        <v>#NUM!</v>
      </c>
      <c r="G42" s="5">
        <f t="shared" si="4"/>
        <v>52</v>
      </c>
      <c r="H42" s="5">
        <f t="shared" si="5"/>
        <v>2</v>
      </c>
      <c r="I42" s="5"/>
      <c r="J42" s="5"/>
      <c r="K42" s="26"/>
      <c r="L42" s="5"/>
      <c r="M42" s="5"/>
      <c r="N42" s="5">
        <v>26</v>
      </c>
      <c r="O42" s="5"/>
      <c r="P42" s="5"/>
      <c r="Q42" s="5"/>
      <c r="R42" s="5">
        <v>26</v>
      </c>
      <c r="S42" s="5"/>
      <c r="T42" s="5"/>
      <c r="U42" s="5"/>
      <c r="V42" s="5"/>
      <c r="W42" s="5"/>
      <c r="X42" s="5"/>
      <c r="Y42" s="5"/>
      <c r="Z42" s="42"/>
      <c r="AA42" s="5"/>
      <c r="AB42" s="5"/>
      <c r="AC42" s="26"/>
      <c r="AD42" s="5"/>
      <c r="AE42" s="5"/>
      <c r="AF42" s="5"/>
    </row>
    <row r="43" spans="1:34" ht="15" customHeight="1" x14ac:dyDescent="0.25">
      <c r="A43" s="10"/>
      <c r="B43" s="5">
        <v>38</v>
      </c>
      <c r="C43" s="46" t="s">
        <v>170</v>
      </c>
      <c r="D43" s="18" t="s">
        <v>35</v>
      </c>
      <c r="E43" s="5" t="s">
        <v>33</v>
      </c>
      <c r="F43" s="18" t="e">
        <f t="shared" si="3"/>
        <v>#NUM!</v>
      </c>
      <c r="G43" s="5">
        <f t="shared" si="4"/>
        <v>50</v>
      </c>
      <c r="H43" s="5">
        <f t="shared" si="5"/>
        <v>2</v>
      </c>
      <c r="I43" s="5"/>
      <c r="J43" s="5"/>
      <c r="K43" s="26"/>
      <c r="L43" s="5"/>
      <c r="M43" s="5"/>
      <c r="N43" s="5"/>
      <c r="O43" s="5"/>
      <c r="P43" s="5"/>
      <c r="Q43" s="5"/>
      <c r="R43" s="5"/>
      <c r="S43" s="5"/>
      <c r="T43" s="5"/>
      <c r="U43" s="5">
        <v>22</v>
      </c>
      <c r="V43" s="5"/>
      <c r="W43" s="5"/>
      <c r="X43" s="5">
        <v>28</v>
      </c>
      <c r="Y43" s="5"/>
      <c r="Z43" s="5"/>
      <c r="AA43" s="5"/>
      <c r="AB43" s="5"/>
      <c r="AC43" s="26"/>
      <c r="AD43" s="5"/>
      <c r="AE43" s="5"/>
      <c r="AF43" s="5"/>
    </row>
    <row r="44" spans="1:34" ht="15" customHeight="1" x14ac:dyDescent="0.25">
      <c r="A44" s="10"/>
      <c r="B44" s="5">
        <v>39</v>
      </c>
      <c r="C44" s="46" t="s">
        <v>54</v>
      </c>
      <c r="D44" s="18" t="s">
        <v>36</v>
      </c>
      <c r="E44" s="5" t="s">
        <v>34</v>
      </c>
      <c r="F44" s="18" t="e">
        <f t="shared" si="3"/>
        <v>#NUM!</v>
      </c>
      <c r="G44" s="18">
        <f t="shared" si="4"/>
        <v>49</v>
      </c>
      <c r="H44" s="18">
        <f t="shared" si="5"/>
        <v>3</v>
      </c>
      <c r="I44" s="5"/>
      <c r="J44" s="5">
        <v>17</v>
      </c>
      <c r="K44" s="26"/>
      <c r="L44" s="5"/>
      <c r="M44" s="5"/>
      <c r="N44" s="5">
        <v>11</v>
      </c>
      <c r="O44" s="5"/>
      <c r="P44" s="5"/>
      <c r="Q44" s="5">
        <v>21</v>
      </c>
      <c r="R44" s="5"/>
      <c r="S44" s="5"/>
      <c r="T44" s="5"/>
      <c r="U44" s="5"/>
      <c r="V44" s="5"/>
      <c r="W44" s="5"/>
      <c r="X44" s="5"/>
      <c r="Y44" s="5"/>
      <c r="Z44" s="42"/>
      <c r="AA44" s="5"/>
      <c r="AB44" s="5"/>
      <c r="AC44" s="26"/>
      <c r="AD44" s="5"/>
      <c r="AE44" s="5"/>
      <c r="AF44" s="5"/>
    </row>
    <row r="45" spans="1:34" ht="15" customHeight="1" x14ac:dyDescent="0.25">
      <c r="A45" s="10"/>
      <c r="B45" s="5">
        <v>40</v>
      </c>
      <c r="C45" s="46" t="s">
        <v>47</v>
      </c>
      <c r="D45" s="18" t="s">
        <v>36</v>
      </c>
      <c r="E45" s="5" t="s">
        <v>34</v>
      </c>
      <c r="F45" s="18" t="e">
        <f t="shared" si="3"/>
        <v>#NUM!</v>
      </c>
      <c r="G45" s="5">
        <f t="shared" si="4"/>
        <v>49</v>
      </c>
      <c r="H45" s="5">
        <f t="shared" si="5"/>
        <v>3</v>
      </c>
      <c r="I45" s="5"/>
      <c r="J45" s="43"/>
      <c r="K45" s="26"/>
      <c r="L45" s="5"/>
      <c r="M45" s="5"/>
      <c r="N45" s="5"/>
      <c r="O45" s="5"/>
      <c r="P45" s="5"/>
      <c r="Q45" s="5">
        <v>17</v>
      </c>
      <c r="R45" s="5"/>
      <c r="S45" s="5"/>
      <c r="T45" s="5"/>
      <c r="U45" s="5">
        <v>13</v>
      </c>
      <c r="V45" s="5">
        <v>19</v>
      </c>
      <c r="W45" s="5"/>
      <c r="X45" s="5"/>
      <c r="Y45" s="5"/>
      <c r="Z45" s="5"/>
      <c r="AA45" s="5"/>
      <c r="AB45" s="5"/>
      <c r="AC45" s="26"/>
      <c r="AD45" s="5"/>
      <c r="AE45" s="5"/>
      <c r="AF45" s="5"/>
    </row>
    <row r="46" spans="1:34" ht="15" customHeight="1" x14ac:dyDescent="0.25">
      <c r="A46" s="10"/>
      <c r="B46" s="5">
        <v>41</v>
      </c>
      <c r="C46" s="46" t="s">
        <v>223</v>
      </c>
      <c r="D46" s="18" t="s">
        <v>35</v>
      </c>
      <c r="E46" s="18" t="s">
        <v>59</v>
      </c>
      <c r="F46" s="18" t="e">
        <f t="shared" si="3"/>
        <v>#NUM!</v>
      </c>
      <c r="G46" s="5">
        <f t="shared" si="4"/>
        <v>49</v>
      </c>
      <c r="H46" s="5">
        <f t="shared" si="5"/>
        <v>3</v>
      </c>
      <c r="I46" s="5"/>
      <c r="J46" s="5"/>
      <c r="K46" s="26"/>
      <c r="L46" s="5"/>
      <c r="M46" s="5"/>
      <c r="N46" s="5">
        <v>10</v>
      </c>
      <c r="O46" s="5">
        <v>16</v>
      </c>
      <c r="P46" s="5"/>
      <c r="Q46" s="5"/>
      <c r="R46" s="5"/>
      <c r="S46" s="5"/>
      <c r="T46" s="5"/>
      <c r="U46" s="5"/>
      <c r="V46" s="5">
        <v>23</v>
      </c>
      <c r="W46" s="5"/>
      <c r="X46" s="5"/>
      <c r="Y46" s="5"/>
      <c r="Z46" s="42"/>
      <c r="AA46" s="5"/>
      <c r="AB46" s="5"/>
      <c r="AC46" s="26"/>
      <c r="AD46" s="5"/>
      <c r="AE46" s="5"/>
      <c r="AF46" s="5"/>
    </row>
    <row r="47" spans="1:34" ht="15" customHeight="1" x14ac:dyDescent="0.25">
      <c r="A47" s="10"/>
      <c r="B47" s="5">
        <v>42</v>
      </c>
      <c r="C47" s="46" t="s">
        <v>210</v>
      </c>
      <c r="D47" s="18" t="s">
        <v>36</v>
      </c>
      <c r="E47" s="18" t="s">
        <v>31</v>
      </c>
      <c r="F47" s="18" t="e">
        <f t="shared" si="3"/>
        <v>#NUM!</v>
      </c>
      <c r="G47" s="5">
        <f t="shared" si="4"/>
        <v>49</v>
      </c>
      <c r="H47" s="5">
        <f t="shared" si="5"/>
        <v>2</v>
      </c>
      <c r="I47" s="5"/>
      <c r="J47" s="5">
        <v>26</v>
      </c>
      <c r="K47" s="26"/>
      <c r="L47" s="5"/>
      <c r="M47" s="5"/>
      <c r="N47" s="5"/>
      <c r="O47" s="5">
        <v>23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6"/>
      <c r="AD47" s="5"/>
      <c r="AE47" s="5"/>
      <c r="AF47" s="5"/>
    </row>
    <row r="48" spans="1:34" ht="15" customHeight="1" x14ac:dyDescent="0.25">
      <c r="A48" s="10"/>
      <c r="B48" s="5">
        <v>43</v>
      </c>
      <c r="C48" s="46" t="s">
        <v>211</v>
      </c>
      <c r="D48" s="18" t="s">
        <v>36</v>
      </c>
      <c r="E48" s="18" t="s">
        <v>32</v>
      </c>
      <c r="F48" s="18" t="e">
        <f t="shared" si="3"/>
        <v>#NUM!</v>
      </c>
      <c r="G48" s="5">
        <f t="shared" si="4"/>
        <v>49</v>
      </c>
      <c r="H48" s="5">
        <f t="shared" si="5"/>
        <v>2</v>
      </c>
      <c r="I48" s="5"/>
      <c r="J48" s="5">
        <v>20</v>
      </c>
      <c r="K48" s="26"/>
      <c r="L48" s="5">
        <v>29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6"/>
      <c r="AD48" s="5"/>
      <c r="AE48" s="5"/>
      <c r="AF48" s="5"/>
    </row>
    <row r="49" spans="1:32" ht="15" customHeight="1" x14ac:dyDescent="0.25">
      <c r="A49" s="10"/>
      <c r="B49" s="5">
        <v>44</v>
      </c>
      <c r="C49" s="48" t="s">
        <v>26</v>
      </c>
      <c r="D49" s="18" t="s">
        <v>36</v>
      </c>
      <c r="E49" s="31" t="s">
        <v>32</v>
      </c>
      <c r="F49" s="18" t="e">
        <f t="shared" si="3"/>
        <v>#NUM!</v>
      </c>
      <c r="G49" s="5">
        <f t="shared" si="4"/>
        <v>48</v>
      </c>
      <c r="H49" s="18">
        <f t="shared" si="5"/>
        <v>5</v>
      </c>
      <c r="I49" s="5"/>
      <c r="J49" s="5"/>
      <c r="K49" s="26">
        <v>18</v>
      </c>
      <c r="L49" s="5"/>
      <c r="M49" s="5"/>
      <c r="N49" s="5"/>
      <c r="O49" s="5">
        <v>0</v>
      </c>
      <c r="P49" s="5"/>
      <c r="Q49" s="5">
        <v>2</v>
      </c>
      <c r="R49" s="5">
        <v>9</v>
      </c>
      <c r="S49" s="5">
        <v>19</v>
      </c>
      <c r="T49" s="5"/>
      <c r="U49" s="5"/>
      <c r="V49" s="5"/>
      <c r="W49" s="5"/>
      <c r="X49" s="5"/>
      <c r="Y49" s="5"/>
      <c r="Z49" s="5"/>
      <c r="AA49" s="5"/>
      <c r="AB49" s="5"/>
      <c r="AC49" s="26"/>
      <c r="AD49" s="5"/>
      <c r="AE49" s="5"/>
      <c r="AF49" s="5"/>
    </row>
    <row r="50" spans="1:32" ht="15" customHeight="1" x14ac:dyDescent="0.25">
      <c r="A50" s="10"/>
      <c r="B50" s="5">
        <v>45</v>
      </c>
      <c r="C50" s="47" t="s">
        <v>83</v>
      </c>
      <c r="D50" s="18" t="s">
        <v>36</v>
      </c>
      <c r="E50" s="18" t="s">
        <v>31</v>
      </c>
      <c r="F50" s="18" t="e">
        <f t="shared" si="3"/>
        <v>#NUM!</v>
      </c>
      <c r="G50" s="5">
        <f t="shared" si="4"/>
        <v>46</v>
      </c>
      <c r="H50" s="5">
        <f t="shared" si="5"/>
        <v>4</v>
      </c>
      <c r="I50" s="5"/>
      <c r="J50" s="5"/>
      <c r="K50" s="26"/>
      <c r="L50" s="5">
        <v>16</v>
      </c>
      <c r="M50" s="5"/>
      <c r="N50" s="5">
        <v>0</v>
      </c>
      <c r="O50" s="5"/>
      <c r="P50" s="5"/>
      <c r="Q50" s="5"/>
      <c r="R50" s="5"/>
      <c r="S50" s="5"/>
      <c r="T50" s="5"/>
      <c r="U50" s="5">
        <v>9</v>
      </c>
      <c r="V50" s="5"/>
      <c r="W50" s="5"/>
      <c r="X50" s="5">
        <v>21</v>
      </c>
      <c r="Y50" s="5"/>
      <c r="Z50" s="5"/>
      <c r="AA50" s="5"/>
      <c r="AB50" s="5"/>
      <c r="AC50" s="26"/>
      <c r="AD50" s="5"/>
      <c r="AE50" s="5"/>
      <c r="AF50" s="5"/>
    </row>
    <row r="51" spans="1:32" ht="15" customHeight="1" x14ac:dyDescent="0.25">
      <c r="A51" s="10"/>
      <c r="B51" s="5">
        <v>46</v>
      </c>
      <c r="C51" s="46" t="s">
        <v>179</v>
      </c>
      <c r="D51" s="18" t="s">
        <v>36</v>
      </c>
      <c r="E51" s="18" t="s">
        <v>32</v>
      </c>
      <c r="F51" s="18" t="e">
        <f t="shared" si="3"/>
        <v>#NUM!</v>
      </c>
      <c r="G51" s="5">
        <f t="shared" si="4"/>
        <v>45</v>
      </c>
      <c r="H51" s="5">
        <f t="shared" si="5"/>
        <v>2</v>
      </c>
      <c r="I51" s="5"/>
      <c r="J51" s="5"/>
      <c r="K51" s="26"/>
      <c r="L51" s="5"/>
      <c r="M51" s="5"/>
      <c r="N51" s="5">
        <v>18</v>
      </c>
      <c r="O51" s="5"/>
      <c r="P51" s="5"/>
      <c r="Q51" s="5"/>
      <c r="R51" s="5"/>
      <c r="S51" s="5"/>
      <c r="T51" s="5"/>
      <c r="U51" s="5"/>
      <c r="V51" s="5">
        <v>27</v>
      </c>
      <c r="W51" s="5"/>
      <c r="X51" s="5"/>
      <c r="Y51" s="5"/>
      <c r="Z51" s="5"/>
      <c r="AA51" s="5"/>
      <c r="AB51" s="5"/>
      <c r="AC51" s="26"/>
      <c r="AD51" s="5"/>
      <c r="AE51" s="5"/>
      <c r="AF51" s="5"/>
    </row>
    <row r="52" spans="1:32" ht="15" customHeight="1" x14ac:dyDescent="0.25">
      <c r="A52" s="10"/>
      <c r="B52" s="5">
        <v>47</v>
      </c>
      <c r="C52" s="46" t="s">
        <v>169</v>
      </c>
      <c r="D52" s="18" t="s">
        <v>36</v>
      </c>
      <c r="E52" s="5" t="s">
        <v>34</v>
      </c>
      <c r="F52" s="18" t="e">
        <f t="shared" si="3"/>
        <v>#NUM!</v>
      </c>
      <c r="G52" s="5">
        <f t="shared" si="4"/>
        <v>41</v>
      </c>
      <c r="H52" s="5">
        <f t="shared" si="5"/>
        <v>3</v>
      </c>
      <c r="I52" s="5"/>
      <c r="J52" s="5">
        <v>14</v>
      </c>
      <c r="K52" s="26"/>
      <c r="L52" s="5"/>
      <c r="M52" s="5"/>
      <c r="N52" s="5"/>
      <c r="O52" s="5">
        <v>11</v>
      </c>
      <c r="P52" s="5"/>
      <c r="Q52" s="5"/>
      <c r="R52" s="5">
        <v>16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26"/>
      <c r="AD52" s="5"/>
      <c r="AE52" s="5"/>
      <c r="AF52" s="5"/>
    </row>
    <row r="53" spans="1:32" ht="15" customHeight="1" x14ac:dyDescent="0.25">
      <c r="A53" s="10"/>
      <c r="B53" s="5">
        <v>48</v>
      </c>
      <c r="C53" s="46" t="s">
        <v>217</v>
      </c>
      <c r="D53" s="18" t="s">
        <v>36</v>
      </c>
      <c r="E53" s="18" t="s">
        <v>31</v>
      </c>
      <c r="F53" s="18" t="e">
        <f t="shared" si="3"/>
        <v>#NUM!</v>
      </c>
      <c r="G53" s="5">
        <f t="shared" si="4"/>
        <v>40</v>
      </c>
      <c r="H53" s="5">
        <f t="shared" si="5"/>
        <v>4</v>
      </c>
      <c r="I53" s="5"/>
      <c r="J53" s="5"/>
      <c r="K53" s="26">
        <v>19</v>
      </c>
      <c r="L53" s="5"/>
      <c r="M53" s="5"/>
      <c r="N53" s="5"/>
      <c r="O53" s="5">
        <v>0</v>
      </c>
      <c r="P53" s="5"/>
      <c r="Q53" s="5">
        <v>9</v>
      </c>
      <c r="R53" s="5">
        <v>12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26"/>
      <c r="AD53" s="5"/>
      <c r="AE53" s="5"/>
      <c r="AF53" s="5"/>
    </row>
    <row r="54" spans="1:32" ht="15" customHeight="1" x14ac:dyDescent="0.25">
      <c r="A54" s="10"/>
      <c r="B54" s="5">
        <v>49</v>
      </c>
      <c r="C54" s="46" t="s">
        <v>88</v>
      </c>
      <c r="D54" s="18" t="s">
        <v>36</v>
      </c>
      <c r="E54" s="5" t="s">
        <v>31</v>
      </c>
      <c r="F54" s="18" t="e">
        <f t="shared" si="3"/>
        <v>#NUM!</v>
      </c>
      <c r="G54" s="5">
        <f t="shared" si="4"/>
        <v>38</v>
      </c>
      <c r="H54" s="5">
        <f t="shared" si="5"/>
        <v>5</v>
      </c>
      <c r="I54" s="5"/>
      <c r="J54" s="5"/>
      <c r="K54" s="26"/>
      <c r="L54" s="5">
        <v>11</v>
      </c>
      <c r="M54" s="5"/>
      <c r="N54" s="5"/>
      <c r="O54" s="5">
        <v>0</v>
      </c>
      <c r="P54" s="5"/>
      <c r="Q54" s="5">
        <v>0</v>
      </c>
      <c r="R54" s="5">
        <v>7</v>
      </c>
      <c r="S54" s="5"/>
      <c r="T54" s="5">
        <v>20</v>
      </c>
      <c r="U54" s="5"/>
      <c r="V54" s="5"/>
      <c r="W54" s="5"/>
      <c r="X54" s="5"/>
      <c r="Y54" s="5"/>
      <c r="Z54" s="5"/>
      <c r="AA54" s="5"/>
      <c r="AB54" s="5"/>
      <c r="AC54" s="26"/>
      <c r="AD54" s="5"/>
      <c r="AE54" s="5"/>
      <c r="AF54" s="5"/>
    </row>
    <row r="55" spans="1:32" ht="15" customHeight="1" x14ac:dyDescent="0.25">
      <c r="A55" s="10"/>
      <c r="B55" s="5">
        <v>50</v>
      </c>
      <c r="C55" s="46" t="s">
        <v>203</v>
      </c>
      <c r="D55" s="18" t="s">
        <v>35</v>
      </c>
      <c r="E55" s="18" t="s">
        <v>30</v>
      </c>
      <c r="F55" s="18" t="e">
        <f t="shared" si="3"/>
        <v>#NUM!</v>
      </c>
      <c r="G55" s="5">
        <f t="shared" si="4"/>
        <v>35</v>
      </c>
      <c r="H55" s="5">
        <f t="shared" si="5"/>
        <v>2</v>
      </c>
      <c r="I55" s="5">
        <v>27</v>
      </c>
      <c r="J55" s="5"/>
      <c r="K55" s="26"/>
      <c r="L55" s="5"/>
      <c r="M55" s="5"/>
      <c r="N55" s="5">
        <v>8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42"/>
      <c r="AA55" s="5"/>
      <c r="AB55" s="5"/>
      <c r="AC55" s="26"/>
      <c r="AD55" s="5"/>
      <c r="AE55" s="5"/>
      <c r="AF55" s="5"/>
    </row>
    <row r="56" spans="1:32" ht="15" customHeight="1" x14ac:dyDescent="0.25">
      <c r="A56" s="10"/>
      <c r="B56" s="5">
        <v>51</v>
      </c>
      <c r="C56" s="46" t="s">
        <v>101</v>
      </c>
      <c r="D56" s="18" t="s">
        <v>36</v>
      </c>
      <c r="E56" s="5" t="s">
        <v>34</v>
      </c>
      <c r="F56" s="18" t="e">
        <f t="shared" si="3"/>
        <v>#NUM!</v>
      </c>
      <c r="G56" s="5">
        <f t="shared" si="4"/>
        <v>35</v>
      </c>
      <c r="H56" s="5">
        <f t="shared" si="5"/>
        <v>2</v>
      </c>
      <c r="I56" s="5"/>
      <c r="J56" s="5"/>
      <c r="K56" s="26"/>
      <c r="L56" s="5">
        <v>18</v>
      </c>
      <c r="M56" s="5"/>
      <c r="N56" s="5"/>
      <c r="O56" s="5"/>
      <c r="P56" s="5"/>
      <c r="Q56" s="5"/>
      <c r="R56" s="5">
        <v>17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26"/>
      <c r="AD56" s="5"/>
      <c r="AE56" s="5"/>
      <c r="AF56" s="5"/>
    </row>
    <row r="57" spans="1:32" ht="15" customHeight="1" x14ac:dyDescent="0.25">
      <c r="A57" s="10"/>
      <c r="B57" s="5">
        <v>52</v>
      </c>
      <c r="C57" s="46" t="s">
        <v>204</v>
      </c>
      <c r="D57" s="18" t="s">
        <v>35</v>
      </c>
      <c r="E57" s="18" t="s">
        <v>30</v>
      </c>
      <c r="F57" s="18" t="e">
        <f t="shared" si="3"/>
        <v>#NUM!</v>
      </c>
      <c r="G57" s="5">
        <f t="shared" si="4"/>
        <v>34</v>
      </c>
      <c r="H57" s="5">
        <f t="shared" si="5"/>
        <v>3</v>
      </c>
      <c r="I57" s="5">
        <v>26</v>
      </c>
      <c r="J57" s="43"/>
      <c r="K57" s="26"/>
      <c r="L57" s="5"/>
      <c r="M57" s="5"/>
      <c r="N57" s="5">
        <v>0</v>
      </c>
      <c r="O57" s="5"/>
      <c r="P57" s="5"/>
      <c r="Q57" s="5">
        <v>8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26"/>
      <c r="AD57" s="5"/>
      <c r="AE57" s="5"/>
      <c r="AF57" s="5"/>
    </row>
    <row r="58" spans="1:32" ht="15" customHeight="1" x14ac:dyDescent="0.25">
      <c r="A58" s="10"/>
      <c r="B58" s="5">
        <v>53</v>
      </c>
      <c r="C58" s="46" t="s">
        <v>205</v>
      </c>
      <c r="D58" s="18" t="s">
        <v>35</v>
      </c>
      <c r="E58" s="18" t="s">
        <v>59</v>
      </c>
      <c r="F58" s="18" t="e">
        <f t="shared" si="3"/>
        <v>#NUM!</v>
      </c>
      <c r="G58" s="5">
        <f t="shared" si="4"/>
        <v>32</v>
      </c>
      <c r="H58" s="5">
        <f t="shared" si="5"/>
        <v>3</v>
      </c>
      <c r="I58" s="5">
        <v>24</v>
      </c>
      <c r="J58" s="5"/>
      <c r="K58" s="26"/>
      <c r="L58" s="5"/>
      <c r="M58" s="5"/>
      <c r="N58" s="5"/>
      <c r="O58" s="5"/>
      <c r="P58" s="5"/>
      <c r="Q58" s="5">
        <v>0</v>
      </c>
      <c r="R58" s="5"/>
      <c r="S58" s="5"/>
      <c r="T58" s="5"/>
      <c r="U58" s="5">
        <v>8</v>
      </c>
      <c r="V58" s="42"/>
      <c r="W58" s="5"/>
      <c r="X58" s="5"/>
      <c r="Y58" s="5"/>
      <c r="Z58" s="5"/>
      <c r="AA58" s="5"/>
      <c r="AB58" s="5"/>
      <c r="AC58" s="26"/>
      <c r="AD58" s="5"/>
      <c r="AE58" s="5"/>
      <c r="AF58" s="5"/>
    </row>
    <row r="59" spans="1:32" ht="15" customHeight="1" x14ac:dyDescent="0.25">
      <c r="A59" s="10"/>
      <c r="B59" s="5">
        <v>54</v>
      </c>
      <c r="C59" s="46" t="s">
        <v>165</v>
      </c>
      <c r="D59" s="18" t="s">
        <v>35</v>
      </c>
      <c r="E59" s="5" t="s">
        <v>30</v>
      </c>
      <c r="F59" s="18" t="e">
        <f t="shared" si="3"/>
        <v>#NUM!</v>
      </c>
      <c r="G59" s="5">
        <f t="shared" si="4"/>
        <v>30</v>
      </c>
      <c r="H59" s="5">
        <f t="shared" si="5"/>
        <v>1</v>
      </c>
      <c r="I59" s="5"/>
      <c r="J59" s="5"/>
      <c r="K59" s="2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>
        <v>30</v>
      </c>
      <c r="Y59" s="5"/>
      <c r="Z59" s="5"/>
      <c r="AA59" s="5"/>
      <c r="AB59" s="5"/>
      <c r="AC59" s="26"/>
      <c r="AD59" s="5"/>
      <c r="AE59" s="5"/>
      <c r="AF59" s="5"/>
    </row>
    <row r="60" spans="1:32" ht="15" customHeight="1" x14ac:dyDescent="0.25">
      <c r="A60" s="10"/>
      <c r="B60" s="5">
        <v>55</v>
      </c>
      <c r="C60" s="46" t="s">
        <v>237</v>
      </c>
      <c r="D60" s="18" t="s">
        <v>35</v>
      </c>
      <c r="E60" s="18" t="s">
        <v>33</v>
      </c>
      <c r="F60" s="18" t="e">
        <f t="shared" si="3"/>
        <v>#NUM!</v>
      </c>
      <c r="G60" s="5">
        <f t="shared" si="4"/>
        <v>28</v>
      </c>
      <c r="H60" s="5">
        <f t="shared" si="5"/>
        <v>1</v>
      </c>
      <c r="I60" s="5"/>
      <c r="J60" s="5"/>
      <c r="K60" s="26"/>
      <c r="L60" s="5"/>
      <c r="M60" s="5"/>
      <c r="N60" s="5"/>
      <c r="O60" s="5">
        <v>28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26"/>
      <c r="AD60" s="5"/>
      <c r="AE60" s="5"/>
      <c r="AF60" s="5"/>
    </row>
    <row r="61" spans="1:32" ht="15" customHeight="1" x14ac:dyDescent="0.25">
      <c r="A61" s="10"/>
      <c r="B61" s="5">
        <v>56</v>
      </c>
      <c r="C61" s="46" t="s">
        <v>105</v>
      </c>
      <c r="D61" s="18" t="s">
        <v>35</v>
      </c>
      <c r="E61" s="5" t="s">
        <v>33</v>
      </c>
      <c r="F61" s="18" t="e">
        <f t="shared" si="3"/>
        <v>#NUM!</v>
      </c>
      <c r="G61" s="18">
        <f t="shared" si="4"/>
        <v>27</v>
      </c>
      <c r="H61" s="18">
        <f t="shared" si="5"/>
        <v>2</v>
      </c>
      <c r="I61" s="5"/>
      <c r="J61" s="43"/>
      <c r="K61" s="26">
        <v>25</v>
      </c>
      <c r="L61" s="5"/>
      <c r="M61" s="5"/>
      <c r="N61" s="5">
        <v>2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42"/>
      <c r="AA61" s="5"/>
      <c r="AB61" s="5"/>
      <c r="AC61" s="26"/>
      <c r="AD61" s="5"/>
      <c r="AE61" s="5"/>
      <c r="AF61" s="5"/>
    </row>
    <row r="62" spans="1:32" ht="15" customHeight="1" x14ac:dyDescent="0.25">
      <c r="A62" s="10"/>
      <c r="B62" s="5">
        <v>57</v>
      </c>
      <c r="C62" s="46" t="s">
        <v>230</v>
      </c>
      <c r="D62" s="18" t="s">
        <v>35</v>
      </c>
      <c r="E62" s="18" t="s">
        <v>33</v>
      </c>
      <c r="F62" s="18" t="e">
        <f t="shared" si="3"/>
        <v>#NUM!</v>
      </c>
      <c r="G62" s="5">
        <f t="shared" si="4"/>
        <v>27</v>
      </c>
      <c r="H62" s="5">
        <f t="shared" si="5"/>
        <v>1</v>
      </c>
      <c r="I62" s="5"/>
      <c r="J62" s="5"/>
      <c r="K62" s="26"/>
      <c r="L62" s="5"/>
      <c r="M62" s="5"/>
      <c r="N62" s="5"/>
      <c r="O62" s="5">
        <v>27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26"/>
      <c r="AD62" s="5"/>
      <c r="AE62" s="5"/>
      <c r="AF62" s="5"/>
    </row>
    <row r="63" spans="1:32" ht="15" customHeight="1" x14ac:dyDescent="0.25">
      <c r="A63" s="10"/>
      <c r="B63" s="5">
        <v>58</v>
      </c>
      <c r="C63" s="46" t="s">
        <v>166</v>
      </c>
      <c r="D63" s="18" t="s">
        <v>36</v>
      </c>
      <c r="E63" s="5" t="s">
        <v>32</v>
      </c>
      <c r="F63" s="18" t="e">
        <f t="shared" si="3"/>
        <v>#NUM!</v>
      </c>
      <c r="G63" s="5">
        <f t="shared" si="4"/>
        <v>27</v>
      </c>
      <c r="H63" s="5">
        <f t="shared" si="5"/>
        <v>1</v>
      </c>
      <c r="I63" s="5"/>
      <c r="J63" s="5"/>
      <c r="K63" s="26"/>
      <c r="L63" s="5">
        <v>27</v>
      </c>
      <c r="M63" s="5"/>
      <c r="N63" s="5"/>
      <c r="O63" s="5"/>
      <c r="P63" s="5"/>
      <c r="Q63" s="5"/>
      <c r="R63" s="5"/>
      <c r="S63" s="5"/>
      <c r="T63" s="5"/>
      <c r="U63" s="5"/>
      <c r="V63" s="42"/>
      <c r="W63" s="5"/>
      <c r="X63" s="5"/>
      <c r="Y63" s="5"/>
      <c r="Z63" s="42"/>
      <c r="AA63" s="5"/>
      <c r="AB63" s="5"/>
      <c r="AC63" s="26"/>
      <c r="AD63" s="5"/>
      <c r="AE63" s="5"/>
      <c r="AF63" s="5"/>
    </row>
    <row r="64" spans="1:32" ht="15" customHeight="1" x14ac:dyDescent="0.25">
      <c r="A64" s="10"/>
      <c r="B64" s="5">
        <v>59</v>
      </c>
      <c r="C64" s="46" t="s">
        <v>57</v>
      </c>
      <c r="D64" s="5" t="s">
        <v>35</v>
      </c>
      <c r="E64" s="5" t="s">
        <v>30</v>
      </c>
      <c r="F64" s="18" t="e">
        <f t="shared" si="3"/>
        <v>#NUM!</v>
      </c>
      <c r="G64" s="5">
        <f t="shared" si="4"/>
        <v>27</v>
      </c>
      <c r="H64" s="5">
        <f t="shared" si="5"/>
        <v>1</v>
      </c>
      <c r="I64" s="5"/>
      <c r="J64" s="43"/>
      <c r="K64" s="26"/>
      <c r="L64" s="5"/>
      <c r="M64" s="5"/>
      <c r="N64" s="5">
        <v>27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26"/>
      <c r="AD64" s="5"/>
      <c r="AE64" s="5"/>
      <c r="AF64" s="5"/>
    </row>
    <row r="65" spans="1:32" ht="15" customHeight="1" x14ac:dyDescent="0.25">
      <c r="A65" s="10"/>
      <c r="B65" s="5">
        <v>60</v>
      </c>
      <c r="C65" s="46" t="s">
        <v>231</v>
      </c>
      <c r="D65" s="18" t="s">
        <v>36</v>
      </c>
      <c r="E65" s="18" t="s">
        <v>32</v>
      </c>
      <c r="F65" s="18" t="e">
        <f t="shared" si="3"/>
        <v>#NUM!</v>
      </c>
      <c r="G65" s="5">
        <f t="shared" si="4"/>
        <v>26</v>
      </c>
      <c r="H65" s="5">
        <f t="shared" si="5"/>
        <v>1</v>
      </c>
      <c r="I65" s="5"/>
      <c r="J65" s="5"/>
      <c r="K65" s="26"/>
      <c r="L65" s="5"/>
      <c r="M65" s="5"/>
      <c r="N65" s="5"/>
      <c r="O65" s="5">
        <v>26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26"/>
      <c r="AD65" s="5"/>
      <c r="AE65" s="5"/>
      <c r="AF65" s="5"/>
    </row>
    <row r="66" spans="1:32" ht="15" customHeight="1" x14ac:dyDescent="0.25">
      <c r="A66" s="10"/>
      <c r="B66" s="5">
        <v>61</v>
      </c>
      <c r="C66" s="48" t="s">
        <v>28</v>
      </c>
      <c r="D66" s="18" t="s">
        <v>36</v>
      </c>
      <c r="E66" s="31" t="s">
        <v>31</v>
      </c>
      <c r="F66" s="18" t="e">
        <f t="shared" si="3"/>
        <v>#NUM!</v>
      </c>
      <c r="G66" s="5">
        <f t="shared" si="4"/>
        <v>23</v>
      </c>
      <c r="H66" s="18">
        <f t="shared" si="5"/>
        <v>2</v>
      </c>
      <c r="I66" s="5">
        <v>23</v>
      </c>
      <c r="J66" s="5"/>
      <c r="K66" s="26"/>
      <c r="L66" s="5"/>
      <c r="M66" s="5"/>
      <c r="N66" s="5">
        <v>0</v>
      </c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26"/>
      <c r="AD66" s="5"/>
      <c r="AE66" s="5"/>
      <c r="AF66" s="5"/>
    </row>
    <row r="67" spans="1:32" ht="15" customHeight="1" x14ac:dyDescent="0.25">
      <c r="A67" s="10"/>
      <c r="B67" s="5">
        <v>62</v>
      </c>
      <c r="C67" s="47" t="s">
        <v>139</v>
      </c>
      <c r="D67" s="18" t="s">
        <v>35</v>
      </c>
      <c r="E67" s="18" t="s">
        <v>29</v>
      </c>
      <c r="F67" s="18" t="e">
        <f t="shared" si="3"/>
        <v>#NUM!</v>
      </c>
      <c r="G67" s="5">
        <f t="shared" si="4"/>
        <v>23</v>
      </c>
      <c r="H67" s="5">
        <f t="shared" si="5"/>
        <v>2</v>
      </c>
      <c r="I67" s="5"/>
      <c r="J67" s="5"/>
      <c r="K67" s="26"/>
      <c r="L67" s="5">
        <v>19</v>
      </c>
      <c r="M67" s="5"/>
      <c r="N67" s="5"/>
      <c r="O67" s="5"/>
      <c r="P67" s="5"/>
      <c r="Q67" s="5">
        <v>4</v>
      </c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26"/>
      <c r="AD67" s="5"/>
      <c r="AE67" s="5"/>
      <c r="AF67" s="5"/>
    </row>
    <row r="68" spans="1:32" ht="15" customHeight="1" x14ac:dyDescent="0.25">
      <c r="A68" s="10"/>
      <c r="B68" s="5">
        <v>63</v>
      </c>
      <c r="C68" s="46" t="s">
        <v>112</v>
      </c>
      <c r="D68" s="18" t="s">
        <v>35</v>
      </c>
      <c r="E68" s="5" t="s">
        <v>30</v>
      </c>
      <c r="F68" s="18" t="e">
        <f t="shared" si="3"/>
        <v>#NUM!</v>
      </c>
      <c r="G68" s="5">
        <f t="shared" si="4"/>
        <v>22</v>
      </c>
      <c r="H68" s="5">
        <f t="shared" si="5"/>
        <v>1</v>
      </c>
      <c r="I68" s="5"/>
      <c r="J68" s="5"/>
      <c r="K68" s="26"/>
      <c r="L68" s="5"/>
      <c r="M68" s="5"/>
      <c r="N68" s="5">
        <v>22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42"/>
      <c r="AA68" s="5"/>
      <c r="AB68" s="5"/>
      <c r="AC68" s="26"/>
      <c r="AD68" s="5"/>
      <c r="AE68" s="5"/>
      <c r="AF68" s="5"/>
    </row>
    <row r="69" spans="1:32" ht="15" customHeight="1" x14ac:dyDescent="0.25">
      <c r="A69" s="10"/>
      <c r="B69" s="5">
        <v>64</v>
      </c>
      <c r="C69" s="46" t="s">
        <v>43</v>
      </c>
      <c r="D69" s="18" t="s">
        <v>36</v>
      </c>
      <c r="E69" s="5" t="s">
        <v>51</v>
      </c>
      <c r="F69" s="18" t="e">
        <f t="shared" si="3"/>
        <v>#NUM!</v>
      </c>
      <c r="G69" s="5">
        <f t="shared" si="4"/>
        <v>22</v>
      </c>
      <c r="H69" s="5">
        <f t="shared" si="5"/>
        <v>1</v>
      </c>
      <c r="I69" s="5"/>
      <c r="J69" s="5"/>
      <c r="K69" s="26"/>
      <c r="L69" s="5"/>
      <c r="M69" s="5"/>
      <c r="N69" s="5"/>
      <c r="O69" s="5">
        <v>22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26"/>
      <c r="AD69" s="5"/>
      <c r="AE69" s="5"/>
      <c r="AF69" s="5"/>
    </row>
    <row r="70" spans="1:32" ht="15" customHeight="1" x14ac:dyDescent="0.25">
      <c r="A70" s="10"/>
      <c r="B70" s="5">
        <v>65</v>
      </c>
      <c r="C70" s="46" t="s">
        <v>152</v>
      </c>
      <c r="D70" s="18" t="s">
        <v>35</v>
      </c>
      <c r="E70" s="18" t="s">
        <v>29</v>
      </c>
      <c r="F70" s="18" t="e">
        <f t="shared" ref="F70:F101" si="6">LARGE(I70:AF70,1)+LARGE(I70:AF70,2)+LARGE(I70:AF70,3)+LARGE(I70:AF70,4)+LARGE(I70:AF70,5)+LARGE(I70:AF70,6)+LARGE(I70:AF70,7)+LARGE(I70:AF70,8)+LARGE(I70:AF70,9)+LARGE(I70:AF70,10)</f>
        <v>#NUM!</v>
      </c>
      <c r="G70" s="5">
        <f t="shared" ref="G70:G101" si="7">SUM(I70:AF70)</f>
        <v>22</v>
      </c>
      <c r="H70" s="5">
        <f t="shared" ref="H70:H101" si="8">COUNT(I70:AF70)</f>
        <v>1</v>
      </c>
      <c r="I70" s="5"/>
      <c r="J70" s="5"/>
      <c r="K70" s="26"/>
      <c r="L70" s="5"/>
      <c r="M70" s="5"/>
      <c r="N70" s="5"/>
      <c r="O70" s="5"/>
      <c r="P70" s="5"/>
      <c r="Q70" s="5"/>
      <c r="R70" s="5">
        <v>22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26"/>
      <c r="AD70" s="5"/>
      <c r="AE70" s="5"/>
      <c r="AF70" s="5"/>
    </row>
    <row r="71" spans="1:32" ht="15" customHeight="1" x14ac:dyDescent="0.25">
      <c r="A71" s="10"/>
      <c r="B71" s="5">
        <v>66</v>
      </c>
      <c r="C71" s="46" t="s">
        <v>148</v>
      </c>
      <c r="D71" s="18" t="s">
        <v>35</v>
      </c>
      <c r="E71" s="18" t="s">
        <v>59</v>
      </c>
      <c r="F71" s="18" t="e">
        <f t="shared" si="6"/>
        <v>#NUM!</v>
      </c>
      <c r="G71" s="5">
        <f t="shared" si="7"/>
        <v>21</v>
      </c>
      <c r="H71" s="5">
        <f t="shared" si="8"/>
        <v>1</v>
      </c>
      <c r="I71" s="5"/>
      <c r="J71" s="5"/>
      <c r="K71" s="26"/>
      <c r="L71" s="5"/>
      <c r="M71" s="5"/>
      <c r="N71" s="5">
        <v>21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26"/>
      <c r="AD71" s="5"/>
      <c r="AE71" s="5"/>
      <c r="AF71" s="5"/>
    </row>
    <row r="72" spans="1:32" ht="15" customHeight="1" x14ac:dyDescent="0.25">
      <c r="A72" s="10"/>
      <c r="B72" s="5">
        <v>67</v>
      </c>
      <c r="C72" s="46" t="s">
        <v>244</v>
      </c>
      <c r="D72" s="18" t="s">
        <v>36</v>
      </c>
      <c r="E72" s="18" t="s">
        <v>31</v>
      </c>
      <c r="F72" s="18" t="e">
        <f t="shared" si="6"/>
        <v>#NUM!</v>
      </c>
      <c r="G72" s="5">
        <f t="shared" si="7"/>
        <v>20</v>
      </c>
      <c r="H72" s="5">
        <f t="shared" si="8"/>
        <v>3</v>
      </c>
      <c r="I72" s="5"/>
      <c r="J72" s="5"/>
      <c r="K72" s="26"/>
      <c r="L72" s="5"/>
      <c r="M72" s="5"/>
      <c r="N72" s="5"/>
      <c r="O72" s="5"/>
      <c r="P72" s="5"/>
      <c r="Q72" s="5">
        <v>0</v>
      </c>
      <c r="R72" s="5"/>
      <c r="S72" s="5"/>
      <c r="T72" s="5"/>
      <c r="U72" s="5">
        <v>5</v>
      </c>
      <c r="V72" s="5">
        <v>15</v>
      </c>
      <c r="W72" s="5"/>
      <c r="X72" s="5"/>
      <c r="Y72" s="5"/>
      <c r="Z72" s="42"/>
      <c r="AA72" s="5"/>
      <c r="AB72" s="5"/>
      <c r="AC72" s="26"/>
      <c r="AD72" s="5"/>
      <c r="AE72" s="5"/>
      <c r="AF72" s="5"/>
    </row>
    <row r="73" spans="1:32" ht="15" customHeight="1" x14ac:dyDescent="0.25">
      <c r="A73" s="10"/>
      <c r="B73" s="5">
        <v>68</v>
      </c>
      <c r="C73" s="46" t="s">
        <v>181</v>
      </c>
      <c r="D73" s="18" t="s">
        <v>36</v>
      </c>
      <c r="E73" s="18" t="s">
        <v>32</v>
      </c>
      <c r="F73" s="18" t="e">
        <f t="shared" si="6"/>
        <v>#NUM!</v>
      </c>
      <c r="G73" s="5">
        <f t="shared" si="7"/>
        <v>19</v>
      </c>
      <c r="H73" s="5">
        <f t="shared" si="8"/>
        <v>1</v>
      </c>
      <c r="I73" s="5"/>
      <c r="J73" s="5"/>
      <c r="K73" s="26"/>
      <c r="L73" s="5"/>
      <c r="M73" s="5"/>
      <c r="N73" s="5"/>
      <c r="O73" s="5"/>
      <c r="P73" s="5"/>
      <c r="Q73" s="5"/>
      <c r="R73" s="5">
        <v>19</v>
      </c>
      <c r="S73" s="5"/>
      <c r="T73" s="5"/>
      <c r="U73" s="5"/>
      <c r="V73" s="42"/>
      <c r="W73" s="5"/>
      <c r="X73" s="5"/>
      <c r="Y73" s="5"/>
      <c r="Z73" s="5"/>
      <c r="AA73" s="5"/>
      <c r="AB73" s="5"/>
      <c r="AC73" s="26"/>
      <c r="AD73" s="5"/>
      <c r="AE73" s="5"/>
      <c r="AF73" s="5"/>
    </row>
    <row r="74" spans="1:32" ht="15" customHeight="1" x14ac:dyDescent="0.25">
      <c r="A74" s="10"/>
      <c r="B74" s="5">
        <v>69</v>
      </c>
      <c r="C74" s="46" t="s">
        <v>106</v>
      </c>
      <c r="D74" s="18" t="s">
        <v>35</v>
      </c>
      <c r="E74" s="5" t="s">
        <v>29</v>
      </c>
      <c r="F74" s="18" t="e">
        <f t="shared" si="6"/>
        <v>#NUM!</v>
      </c>
      <c r="G74" s="5">
        <f t="shared" si="7"/>
        <v>18</v>
      </c>
      <c r="H74" s="5">
        <f t="shared" si="8"/>
        <v>3</v>
      </c>
      <c r="I74" s="5"/>
      <c r="J74" s="5">
        <v>10</v>
      </c>
      <c r="K74" s="26"/>
      <c r="L74" s="5"/>
      <c r="M74" s="5"/>
      <c r="N74" s="5">
        <v>1</v>
      </c>
      <c r="O74" s="5">
        <v>7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26"/>
      <c r="AD74" s="5"/>
      <c r="AE74" s="5"/>
      <c r="AF74" s="5"/>
    </row>
    <row r="75" spans="1:32" ht="15" customHeight="1" x14ac:dyDescent="0.25">
      <c r="A75" s="10"/>
      <c r="B75" s="5">
        <v>70</v>
      </c>
      <c r="C75" s="46" t="s">
        <v>153</v>
      </c>
      <c r="D75" s="18" t="s">
        <v>35</v>
      </c>
      <c r="E75" s="18" t="s">
        <v>33</v>
      </c>
      <c r="F75" s="18" t="e">
        <f t="shared" si="6"/>
        <v>#NUM!</v>
      </c>
      <c r="G75" s="5">
        <f t="shared" si="7"/>
        <v>16</v>
      </c>
      <c r="H75" s="5">
        <f t="shared" si="8"/>
        <v>2</v>
      </c>
      <c r="I75" s="5"/>
      <c r="J75" s="5"/>
      <c r="K75" s="26"/>
      <c r="L75" s="5"/>
      <c r="M75" s="5"/>
      <c r="N75" s="5">
        <v>0</v>
      </c>
      <c r="O75" s="5"/>
      <c r="P75" s="5"/>
      <c r="Q75" s="5">
        <v>16</v>
      </c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26"/>
      <c r="AD75" s="5"/>
      <c r="AE75" s="5"/>
      <c r="AF75" s="5"/>
    </row>
    <row r="76" spans="1:32" ht="15" customHeight="1" x14ac:dyDescent="0.25">
      <c r="A76" s="10"/>
      <c r="B76" s="5">
        <v>71</v>
      </c>
      <c r="C76" s="46" t="s">
        <v>142</v>
      </c>
      <c r="D76" s="18" t="s">
        <v>36</v>
      </c>
      <c r="E76" s="5" t="s">
        <v>51</v>
      </c>
      <c r="F76" s="18" t="e">
        <f t="shared" si="6"/>
        <v>#NUM!</v>
      </c>
      <c r="G76" s="5">
        <f t="shared" si="7"/>
        <v>16</v>
      </c>
      <c r="H76" s="5">
        <f t="shared" si="8"/>
        <v>2</v>
      </c>
      <c r="I76" s="5"/>
      <c r="J76" s="5"/>
      <c r="K76" s="26"/>
      <c r="L76" s="5"/>
      <c r="M76" s="5"/>
      <c r="N76" s="5"/>
      <c r="O76" s="5"/>
      <c r="P76" s="5"/>
      <c r="Q76" s="5">
        <v>0</v>
      </c>
      <c r="R76" s="5"/>
      <c r="S76" s="5"/>
      <c r="T76" s="5"/>
      <c r="U76" s="5"/>
      <c r="V76" s="5">
        <v>16</v>
      </c>
      <c r="W76" s="5"/>
      <c r="X76" s="5"/>
      <c r="Y76" s="5"/>
      <c r="Z76" s="5"/>
      <c r="AA76" s="5"/>
      <c r="AB76" s="5"/>
      <c r="AC76" s="26"/>
      <c r="AD76" s="5"/>
      <c r="AE76" s="5"/>
      <c r="AF76" s="5"/>
    </row>
    <row r="77" spans="1:32" ht="15" customHeight="1" x14ac:dyDescent="0.25">
      <c r="A77" s="10"/>
      <c r="B77" s="5">
        <v>72</v>
      </c>
      <c r="C77" s="46" t="s">
        <v>151</v>
      </c>
      <c r="D77" s="18" t="s">
        <v>36</v>
      </c>
      <c r="E77" s="18" t="s">
        <v>32</v>
      </c>
      <c r="F77" s="18" t="e">
        <f t="shared" si="6"/>
        <v>#NUM!</v>
      </c>
      <c r="G77" s="5">
        <f t="shared" si="7"/>
        <v>15</v>
      </c>
      <c r="H77" s="5">
        <f t="shared" si="8"/>
        <v>1</v>
      </c>
      <c r="I77" s="5"/>
      <c r="J77" s="5"/>
      <c r="K77" s="26"/>
      <c r="L77" s="5"/>
      <c r="M77" s="5"/>
      <c r="N77" s="5"/>
      <c r="O77" s="5"/>
      <c r="P77" s="5"/>
      <c r="Q77" s="5"/>
      <c r="R77" s="5"/>
      <c r="S77" s="5"/>
      <c r="T77" s="5"/>
      <c r="U77" s="5">
        <v>15</v>
      </c>
      <c r="V77" s="5"/>
      <c r="W77" s="5"/>
      <c r="X77" s="5"/>
      <c r="Y77" s="5"/>
      <c r="Z77" s="5"/>
      <c r="AA77" s="5"/>
      <c r="AB77" s="5"/>
      <c r="AC77" s="26"/>
      <c r="AD77" s="5"/>
      <c r="AE77" s="5"/>
      <c r="AF77" s="5"/>
    </row>
    <row r="78" spans="1:32" ht="15" customHeight="1" x14ac:dyDescent="0.25">
      <c r="A78" s="10"/>
      <c r="B78" s="5">
        <v>73</v>
      </c>
      <c r="C78" s="46" t="s">
        <v>135</v>
      </c>
      <c r="D78" s="18" t="s">
        <v>36</v>
      </c>
      <c r="E78" s="5" t="s">
        <v>32</v>
      </c>
      <c r="F78" s="18" t="e">
        <f t="shared" si="6"/>
        <v>#NUM!</v>
      </c>
      <c r="G78" s="5">
        <f t="shared" si="7"/>
        <v>14</v>
      </c>
      <c r="H78" s="5">
        <f t="shared" si="8"/>
        <v>2</v>
      </c>
      <c r="I78" s="5"/>
      <c r="J78" s="5"/>
      <c r="K78" s="26">
        <v>14</v>
      </c>
      <c r="L78" s="5"/>
      <c r="M78" s="5"/>
      <c r="N78" s="5"/>
      <c r="O78" s="5"/>
      <c r="P78" s="5"/>
      <c r="Q78" s="5">
        <v>0</v>
      </c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26"/>
      <c r="AD78" s="5"/>
      <c r="AE78" s="5"/>
      <c r="AF78" s="5"/>
    </row>
    <row r="79" spans="1:32" ht="15" customHeight="1" x14ac:dyDescent="0.25">
      <c r="A79" s="10"/>
      <c r="B79" s="5">
        <v>74</v>
      </c>
      <c r="C79" s="47" t="s">
        <v>129</v>
      </c>
      <c r="D79" s="18" t="s">
        <v>36</v>
      </c>
      <c r="E79" s="18" t="s">
        <v>32</v>
      </c>
      <c r="F79" s="18" t="e">
        <f t="shared" si="6"/>
        <v>#NUM!</v>
      </c>
      <c r="G79" s="5">
        <f t="shared" si="7"/>
        <v>14</v>
      </c>
      <c r="H79" s="5">
        <f t="shared" si="8"/>
        <v>2</v>
      </c>
      <c r="I79" s="5"/>
      <c r="J79" s="5"/>
      <c r="K79" s="26"/>
      <c r="L79" s="5"/>
      <c r="M79" s="5"/>
      <c r="N79" s="5"/>
      <c r="O79" s="5">
        <v>0</v>
      </c>
      <c r="P79" s="5"/>
      <c r="Q79" s="5"/>
      <c r="R79" s="5"/>
      <c r="S79" s="5"/>
      <c r="T79" s="5"/>
      <c r="U79" s="5"/>
      <c r="V79" s="5">
        <v>14</v>
      </c>
      <c r="W79" s="5"/>
      <c r="X79" s="5"/>
      <c r="Y79" s="5"/>
      <c r="Z79" s="42"/>
      <c r="AA79" s="5"/>
      <c r="AB79" s="5"/>
      <c r="AC79" s="26"/>
      <c r="AD79" s="5"/>
      <c r="AE79" s="5"/>
      <c r="AF79" s="5"/>
    </row>
    <row r="80" spans="1:32" ht="15" customHeight="1" x14ac:dyDescent="0.25">
      <c r="A80" s="10"/>
      <c r="B80" s="5">
        <v>75</v>
      </c>
      <c r="C80" s="46" t="s">
        <v>232</v>
      </c>
      <c r="D80" s="18" t="s">
        <v>36</v>
      </c>
      <c r="E80" s="18" t="s">
        <v>32</v>
      </c>
      <c r="F80" s="18" t="e">
        <f t="shared" si="6"/>
        <v>#NUM!</v>
      </c>
      <c r="G80" s="5">
        <f t="shared" si="7"/>
        <v>14</v>
      </c>
      <c r="H80" s="5">
        <f t="shared" si="8"/>
        <v>1</v>
      </c>
      <c r="I80" s="5"/>
      <c r="J80" s="5"/>
      <c r="K80" s="26"/>
      <c r="L80" s="5"/>
      <c r="M80" s="5"/>
      <c r="N80" s="5"/>
      <c r="O80" s="5">
        <v>14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26"/>
      <c r="AD80" s="5"/>
      <c r="AE80" s="5"/>
      <c r="AF80" s="5"/>
    </row>
    <row r="81" spans="1:32" ht="15" customHeight="1" x14ac:dyDescent="0.25">
      <c r="A81" s="10"/>
      <c r="B81" s="5">
        <v>76</v>
      </c>
      <c r="C81" s="46" t="s">
        <v>246</v>
      </c>
      <c r="D81" s="18" t="s">
        <v>35</v>
      </c>
      <c r="E81" s="18" t="s">
        <v>33</v>
      </c>
      <c r="F81" s="18" t="e">
        <f t="shared" si="6"/>
        <v>#NUM!</v>
      </c>
      <c r="G81" s="5">
        <f t="shared" si="7"/>
        <v>13</v>
      </c>
      <c r="H81" s="5">
        <f t="shared" si="8"/>
        <v>1</v>
      </c>
      <c r="I81" s="5"/>
      <c r="J81" s="5"/>
      <c r="K81" s="26"/>
      <c r="L81" s="5"/>
      <c r="M81" s="5"/>
      <c r="N81" s="5"/>
      <c r="O81" s="5"/>
      <c r="P81" s="5"/>
      <c r="Q81" s="5">
        <v>13</v>
      </c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26"/>
      <c r="AD81" s="5"/>
      <c r="AE81" s="5"/>
      <c r="AF81" s="5"/>
    </row>
    <row r="82" spans="1:32" ht="15" customHeight="1" x14ac:dyDescent="0.25">
      <c r="A82" s="10"/>
      <c r="B82" s="5">
        <v>77</v>
      </c>
      <c r="C82" s="46" t="s">
        <v>233</v>
      </c>
      <c r="D82" s="18" t="s">
        <v>36</v>
      </c>
      <c r="E82" s="18" t="s">
        <v>34</v>
      </c>
      <c r="F82" s="18" t="e">
        <f t="shared" si="6"/>
        <v>#NUM!</v>
      </c>
      <c r="G82" s="5">
        <f t="shared" si="7"/>
        <v>13</v>
      </c>
      <c r="H82" s="5">
        <f t="shared" si="8"/>
        <v>1</v>
      </c>
      <c r="I82" s="5"/>
      <c r="J82" s="5"/>
      <c r="K82" s="26"/>
      <c r="L82" s="5"/>
      <c r="M82" s="5"/>
      <c r="N82" s="5"/>
      <c r="O82" s="5">
        <v>13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42"/>
      <c r="AA82" s="5"/>
      <c r="AB82" s="5"/>
      <c r="AC82" s="26"/>
      <c r="AD82" s="5"/>
      <c r="AE82" s="5"/>
      <c r="AF82" s="5"/>
    </row>
    <row r="83" spans="1:32" ht="15" customHeight="1" x14ac:dyDescent="0.25">
      <c r="A83" s="10"/>
      <c r="B83" s="5">
        <v>78</v>
      </c>
      <c r="C83" s="46" t="s">
        <v>92</v>
      </c>
      <c r="D83" s="18" t="s">
        <v>36</v>
      </c>
      <c r="E83" s="5" t="s">
        <v>31</v>
      </c>
      <c r="F83" s="18" t="e">
        <f t="shared" si="6"/>
        <v>#NUM!</v>
      </c>
      <c r="G83" s="5">
        <f t="shared" si="7"/>
        <v>12</v>
      </c>
      <c r="H83" s="5">
        <f t="shared" si="8"/>
        <v>1</v>
      </c>
      <c r="I83" s="5"/>
      <c r="J83" s="5"/>
      <c r="K83" s="26"/>
      <c r="L83" s="5"/>
      <c r="M83" s="5"/>
      <c r="N83" s="5"/>
      <c r="O83" s="5"/>
      <c r="P83" s="5"/>
      <c r="Q83" s="5"/>
      <c r="R83" s="5"/>
      <c r="S83" s="5"/>
      <c r="T83" s="5"/>
      <c r="U83" s="5">
        <v>12</v>
      </c>
      <c r="V83" s="5"/>
      <c r="W83" s="5"/>
      <c r="X83" s="5"/>
      <c r="Y83" s="5"/>
      <c r="Z83" s="5"/>
      <c r="AA83" s="5"/>
      <c r="AB83" s="5"/>
      <c r="AC83" s="26"/>
      <c r="AD83" s="5"/>
      <c r="AE83" s="5"/>
      <c r="AF83" s="5"/>
    </row>
    <row r="84" spans="1:32" ht="15" customHeight="1" x14ac:dyDescent="0.25">
      <c r="A84" s="10"/>
      <c r="B84" s="5">
        <v>79</v>
      </c>
      <c r="C84" s="46" t="s">
        <v>70</v>
      </c>
      <c r="D84" s="18" t="s">
        <v>36</v>
      </c>
      <c r="E84" s="5" t="s">
        <v>32</v>
      </c>
      <c r="F84" s="18" t="e">
        <f t="shared" si="6"/>
        <v>#NUM!</v>
      </c>
      <c r="G84" s="5">
        <f t="shared" si="7"/>
        <v>10</v>
      </c>
      <c r="H84" s="5">
        <f t="shared" si="8"/>
        <v>2</v>
      </c>
      <c r="I84" s="5"/>
      <c r="J84" s="5"/>
      <c r="K84" s="26"/>
      <c r="L84" s="5"/>
      <c r="M84" s="5"/>
      <c r="N84" s="5">
        <v>0</v>
      </c>
      <c r="O84" s="5"/>
      <c r="P84" s="5"/>
      <c r="Q84" s="5">
        <v>10</v>
      </c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26"/>
      <c r="AD84" s="5"/>
      <c r="AE84" s="5"/>
      <c r="AF84" s="5"/>
    </row>
    <row r="85" spans="1:32" ht="15" customHeight="1" x14ac:dyDescent="0.25">
      <c r="A85" s="10"/>
      <c r="B85" s="5">
        <v>80</v>
      </c>
      <c r="C85" s="46" t="s">
        <v>143</v>
      </c>
      <c r="D85" s="18" t="s">
        <v>35</v>
      </c>
      <c r="E85" s="5" t="s">
        <v>30</v>
      </c>
      <c r="F85" s="18" t="e">
        <f t="shared" si="6"/>
        <v>#NUM!</v>
      </c>
      <c r="G85" s="5">
        <f t="shared" si="7"/>
        <v>10</v>
      </c>
      <c r="H85" s="5">
        <f t="shared" si="8"/>
        <v>2</v>
      </c>
      <c r="I85" s="5"/>
      <c r="J85" s="5"/>
      <c r="K85" s="26"/>
      <c r="L85" s="5">
        <v>10</v>
      </c>
      <c r="M85" s="5"/>
      <c r="N85" s="5"/>
      <c r="O85" s="5"/>
      <c r="P85" s="5"/>
      <c r="Q85" s="5">
        <v>0</v>
      </c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26"/>
      <c r="AD85" s="5"/>
      <c r="AE85" s="5"/>
      <c r="AF85" s="5"/>
    </row>
    <row r="86" spans="1:32" ht="15" customHeight="1" x14ac:dyDescent="0.25">
      <c r="A86" s="10"/>
      <c r="B86" s="5">
        <v>81</v>
      </c>
      <c r="C86" s="46" t="s">
        <v>224</v>
      </c>
      <c r="D86" s="18" t="s">
        <v>35</v>
      </c>
      <c r="E86" s="18" t="s">
        <v>59</v>
      </c>
      <c r="F86" s="18" t="e">
        <f t="shared" si="6"/>
        <v>#NUM!</v>
      </c>
      <c r="G86" s="5">
        <f t="shared" si="7"/>
        <v>9</v>
      </c>
      <c r="H86" s="5">
        <f t="shared" si="8"/>
        <v>1</v>
      </c>
      <c r="I86" s="5"/>
      <c r="J86" s="5"/>
      <c r="K86" s="26"/>
      <c r="L86" s="5"/>
      <c r="M86" s="5"/>
      <c r="N86" s="5">
        <v>9</v>
      </c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26"/>
      <c r="AD86" s="5"/>
      <c r="AE86" s="5"/>
      <c r="AF86" s="5"/>
    </row>
    <row r="87" spans="1:32" ht="15" customHeight="1" x14ac:dyDescent="0.25">
      <c r="A87" s="10"/>
      <c r="B87" s="5">
        <v>82</v>
      </c>
      <c r="C87" s="46" t="s">
        <v>150</v>
      </c>
      <c r="D87" s="18" t="s">
        <v>36</v>
      </c>
      <c r="E87" s="18" t="s">
        <v>32</v>
      </c>
      <c r="F87" s="18" t="e">
        <f t="shared" si="6"/>
        <v>#NUM!</v>
      </c>
      <c r="G87" s="5">
        <f t="shared" si="7"/>
        <v>9</v>
      </c>
      <c r="H87" s="5">
        <f t="shared" si="8"/>
        <v>1</v>
      </c>
      <c r="I87" s="5"/>
      <c r="J87" s="5"/>
      <c r="K87" s="26"/>
      <c r="L87" s="5"/>
      <c r="M87" s="5"/>
      <c r="N87" s="5"/>
      <c r="O87" s="5">
        <v>9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26"/>
      <c r="AD87" s="5"/>
      <c r="AE87" s="5"/>
      <c r="AF87" s="5"/>
    </row>
    <row r="88" spans="1:32" ht="15" customHeight="1" x14ac:dyDescent="0.25">
      <c r="A88" s="10"/>
      <c r="B88" s="5">
        <v>83</v>
      </c>
      <c r="C88" s="46" t="s">
        <v>218</v>
      </c>
      <c r="D88" s="18" t="s">
        <v>36</v>
      </c>
      <c r="E88" s="18" t="s">
        <v>31</v>
      </c>
      <c r="F88" s="18" t="e">
        <f t="shared" si="6"/>
        <v>#NUM!</v>
      </c>
      <c r="G88" s="5">
        <f t="shared" si="7"/>
        <v>9</v>
      </c>
      <c r="H88" s="5">
        <f t="shared" si="8"/>
        <v>1</v>
      </c>
      <c r="I88" s="5"/>
      <c r="J88" s="5"/>
      <c r="K88" s="26"/>
      <c r="L88" s="5">
        <v>9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42"/>
      <c r="AA88" s="5"/>
      <c r="AB88" s="5"/>
      <c r="AC88" s="26"/>
      <c r="AD88" s="5"/>
      <c r="AE88" s="5"/>
      <c r="AF88" s="5"/>
    </row>
    <row r="89" spans="1:32" ht="15" customHeight="1" x14ac:dyDescent="0.25">
      <c r="A89" s="10"/>
      <c r="B89" s="5">
        <v>84</v>
      </c>
      <c r="C89" s="46" t="s">
        <v>249</v>
      </c>
      <c r="D89" s="18" t="s">
        <v>35</v>
      </c>
      <c r="E89" s="5" t="s">
        <v>59</v>
      </c>
      <c r="F89" s="18" t="e">
        <f t="shared" si="6"/>
        <v>#NUM!</v>
      </c>
      <c r="G89" s="5">
        <f t="shared" si="7"/>
        <v>7</v>
      </c>
      <c r="H89" s="5">
        <f t="shared" si="8"/>
        <v>1</v>
      </c>
      <c r="I89" s="5"/>
      <c r="J89" s="5"/>
      <c r="K89" s="26"/>
      <c r="L89" s="5"/>
      <c r="M89" s="5"/>
      <c r="N89" s="5"/>
      <c r="O89" s="5"/>
      <c r="P89" s="5"/>
      <c r="Q89" s="5"/>
      <c r="R89" s="5"/>
      <c r="S89" s="5"/>
      <c r="T89" s="5"/>
      <c r="U89" s="5">
        <v>7</v>
      </c>
      <c r="V89" s="5"/>
      <c r="W89" s="5"/>
      <c r="X89" s="5"/>
      <c r="Y89" s="5"/>
      <c r="Z89" s="5"/>
      <c r="AA89" s="5"/>
      <c r="AB89" s="5"/>
      <c r="AC89" s="26"/>
      <c r="AD89" s="5"/>
      <c r="AE89" s="5"/>
      <c r="AF89" s="5"/>
    </row>
    <row r="90" spans="1:32" ht="15" customHeight="1" x14ac:dyDescent="0.25">
      <c r="A90" s="10"/>
      <c r="B90" s="5">
        <v>85</v>
      </c>
      <c r="C90" s="46" t="s">
        <v>234</v>
      </c>
      <c r="D90" s="18" t="s">
        <v>36</v>
      </c>
      <c r="E90" s="18" t="s">
        <v>31</v>
      </c>
      <c r="F90" s="18" t="e">
        <f t="shared" si="6"/>
        <v>#NUM!</v>
      </c>
      <c r="G90" s="5">
        <f t="shared" si="7"/>
        <v>6</v>
      </c>
      <c r="H90" s="5">
        <f t="shared" si="8"/>
        <v>1</v>
      </c>
      <c r="I90" s="5"/>
      <c r="J90" s="5"/>
      <c r="K90" s="26"/>
      <c r="L90" s="5"/>
      <c r="M90" s="5"/>
      <c r="N90" s="5"/>
      <c r="O90" s="5">
        <v>6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26"/>
      <c r="AD90" s="5"/>
      <c r="AE90" s="5"/>
      <c r="AF90" s="5"/>
    </row>
    <row r="91" spans="1:32" ht="15" customHeight="1" x14ac:dyDescent="0.25">
      <c r="A91" s="10"/>
      <c r="B91" s="5">
        <v>86</v>
      </c>
      <c r="C91" s="46" t="s">
        <v>48</v>
      </c>
      <c r="D91" s="18" t="s">
        <v>36</v>
      </c>
      <c r="E91" s="5" t="s">
        <v>32</v>
      </c>
      <c r="F91" s="18" t="e">
        <f t="shared" si="6"/>
        <v>#NUM!</v>
      </c>
      <c r="G91" s="5">
        <f t="shared" si="7"/>
        <v>5</v>
      </c>
      <c r="H91" s="5">
        <f t="shared" si="8"/>
        <v>1</v>
      </c>
      <c r="I91" s="5"/>
      <c r="J91" s="5"/>
      <c r="K91" s="26"/>
      <c r="L91" s="5"/>
      <c r="M91" s="5"/>
      <c r="N91" s="5"/>
      <c r="O91" s="5"/>
      <c r="P91" s="5"/>
      <c r="Q91" s="5">
        <v>5</v>
      </c>
      <c r="R91" s="5"/>
      <c r="S91" s="5"/>
      <c r="T91" s="5"/>
      <c r="U91" s="5"/>
      <c r="V91" s="5"/>
      <c r="W91" s="5"/>
      <c r="X91" s="5"/>
      <c r="Y91" s="5"/>
      <c r="Z91" s="42"/>
      <c r="AA91" s="5"/>
      <c r="AB91" s="5"/>
      <c r="AC91" s="26"/>
      <c r="AD91" s="5"/>
      <c r="AE91" s="5"/>
      <c r="AF91" s="5"/>
    </row>
    <row r="92" spans="1:32" ht="15" customHeight="1" x14ac:dyDescent="0.25">
      <c r="A92" s="10"/>
      <c r="B92" s="5">
        <v>87</v>
      </c>
      <c r="C92" s="46" t="s">
        <v>113</v>
      </c>
      <c r="D92" s="18" t="s">
        <v>35</v>
      </c>
      <c r="E92" s="5" t="s">
        <v>29</v>
      </c>
      <c r="F92" s="18" t="e">
        <f t="shared" si="6"/>
        <v>#NUM!</v>
      </c>
      <c r="G92" s="5">
        <f t="shared" si="7"/>
        <v>5</v>
      </c>
      <c r="H92" s="5">
        <f t="shared" si="8"/>
        <v>1</v>
      </c>
      <c r="I92" s="5"/>
      <c r="J92" s="5"/>
      <c r="K92" s="26"/>
      <c r="L92" s="5"/>
      <c r="M92" s="5"/>
      <c r="N92" s="5">
        <v>5</v>
      </c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26"/>
      <c r="AD92" s="5"/>
      <c r="AE92" s="5"/>
      <c r="AF92" s="5"/>
    </row>
    <row r="93" spans="1:32" ht="15" customHeight="1" x14ac:dyDescent="0.25">
      <c r="A93" s="10"/>
      <c r="B93" s="5">
        <v>88</v>
      </c>
      <c r="C93" s="47" t="s">
        <v>130</v>
      </c>
      <c r="D93" s="18" t="s">
        <v>35</v>
      </c>
      <c r="E93" s="18" t="s">
        <v>29</v>
      </c>
      <c r="F93" s="18" t="e">
        <f t="shared" si="6"/>
        <v>#NUM!</v>
      </c>
      <c r="G93" s="5">
        <f t="shared" si="7"/>
        <v>3</v>
      </c>
      <c r="H93" s="5">
        <f t="shared" si="8"/>
        <v>3</v>
      </c>
      <c r="I93" s="5"/>
      <c r="J93" s="5"/>
      <c r="K93" s="26"/>
      <c r="L93" s="5"/>
      <c r="M93" s="5"/>
      <c r="N93" s="5">
        <v>0</v>
      </c>
      <c r="O93" s="5">
        <v>2</v>
      </c>
      <c r="P93" s="5"/>
      <c r="Q93" s="5">
        <v>1</v>
      </c>
      <c r="R93" s="5"/>
      <c r="S93" s="5"/>
      <c r="T93" s="5"/>
      <c r="U93" s="5"/>
      <c r="V93" s="5"/>
      <c r="W93" s="5"/>
      <c r="X93" s="5"/>
      <c r="Y93" s="5"/>
      <c r="Z93" s="42"/>
      <c r="AA93" s="5"/>
      <c r="AB93" s="5"/>
      <c r="AC93" s="26"/>
      <c r="AD93" s="5"/>
      <c r="AE93" s="5"/>
      <c r="AF93" s="5"/>
    </row>
    <row r="94" spans="1:32" ht="15" customHeight="1" x14ac:dyDescent="0.25">
      <c r="A94" s="10"/>
      <c r="B94" s="5">
        <v>89</v>
      </c>
      <c r="C94" s="46" t="s">
        <v>157</v>
      </c>
      <c r="D94" s="18" t="s">
        <v>36</v>
      </c>
      <c r="E94" s="18" t="s">
        <v>32</v>
      </c>
      <c r="F94" s="18" t="e">
        <f t="shared" si="6"/>
        <v>#NUM!</v>
      </c>
      <c r="G94" s="5">
        <f t="shared" si="7"/>
        <v>3</v>
      </c>
      <c r="H94" s="5">
        <f t="shared" si="8"/>
        <v>1</v>
      </c>
      <c r="I94" s="5"/>
      <c r="J94" s="5"/>
      <c r="K94" s="26"/>
      <c r="L94" s="5"/>
      <c r="M94" s="5"/>
      <c r="N94" s="5"/>
      <c r="O94" s="5"/>
      <c r="P94" s="5"/>
      <c r="Q94" s="5">
        <v>3</v>
      </c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26"/>
      <c r="AD94" s="5"/>
      <c r="AE94" s="5"/>
      <c r="AF94" s="5"/>
    </row>
    <row r="95" spans="1:32" ht="15" customHeight="1" x14ac:dyDescent="0.25">
      <c r="A95" s="10"/>
      <c r="B95" s="5">
        <v>90</v>
      </c>
      <c r="C95" s="46" t="s">
        <v>239</v>
      </c>
      <c r="D95" s="18" t="s">
        <v>36</v>
      </c>
      <c r="E95" s="18" t="s">
        <v>31</v>
      </c>
      <c r="F95" s="18" t="e">
        <f t="shared" si="6"/>
        <v>#NUM!</v>
      </c>
      <c r="G95" s="5">
        <f t="shared" si="7"/>
        <v>3</v>
      </c>
      <c r="H95" s="5">
        <f t="shared" si="8"/>
        <v>1</v>
      </c>
      <c r="I95" s="5"/>
      <c r="J95" s="5"/>
      <c r="K95" s="26"/>
      <c r="L95" s="5"/>
      <c r="M95" s="5"/>
      <c r="N95" s="5"/>
      <c r="O95" s="5">
        <v>3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42"/>
      <c r="AA95" s="5"/>
      <c r="AB95" s="5"/>
      <c r="AC95" s="26"/>
      <c r="AD95" s="5"/>
      <c r="AE95" s="5"/>
      <c r="AF95" s="5"/>
    </row>
    <row r="96" spans="1:32" ht="15" customHeight="1" x14ac:dyDescent="0.25">
      <c r="A96" s="10"/>
      <c r="B96" s="5">
        <v>91</v>
      </c>
      <c r="C96" s="46" t="s">
        <v>228</v>
      </c>
      <c r="D96" s="18" t="s">
        <v>35</v>
      </c>
      <c r="E96" s="18" t="s">
        <v>29</v>
      </c>
      <c r="F96" s="18" t="e">
        <f t="shared" si="6"/>
        <v>#NUM!</v>
      </c>
      <c r="G96" s="5">
        <f t="shared" si="7"/>
        <v>0</v>
      </c>
      <c r="H96" s="5">
        <f t="shared" si="8"/>
        <v>2</v>
      </c>
      <c r="I96" s="5"/>
      <c r="J96" s="5"/>
      <c r="K96" s="26"/>
      <c r="L96" s="5"/>
      <c r="M96" s="5"/>
      <c r="N96" s="5">
        <v>0</v>
      </c>
      <c r="O96" s="5">
        <v>0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42"/>
      <c r="AA96" s="5"/>
      <c r="AB96" s="5"/>
      <c r="AC96" s="26"/>
      <c r="AD96" s="5"/>
      <c r="AE96" s="5"/>
      <c r="AF96" s="5"/>
    </row>
    <row r="97" spans="1:32" ht="15" customHeight="1" x14ac:dyDescent="0.25">
      <c r="A97" s="10"/>
      <c r="B97" s="5">
        <v>92</v>
      </c>
      <c r="C97" s="46" t="s">
        <v>225</v>
      </c>
      <c r="D97" s="18" t="s">
        <v>36</v>
      </c>
      <c r="E97" s="18" t="s">
        <v>32</v>
      </c>
      <c r="F97" s="18" t="e">
        <f t="shared" si="6"/>
        <v>#NUM!</v>
      </c>
      <c r="G97" s="5">
        <f t="shared" si="7"/>
        <v>0</v>
      </c>
      <c r="H97" s="5">
        <f t="shared" si="8"/>
        <v>1</v>
      </c>
      <c r="I97" s="5"/>
      <c r="J97" s="5"/>
      <c r="K97" s="26"/>
      <c r="L97" s="5"/>
      <c r="M97" s="5"/>
      <c r="N97" s="5">
        <v>0</v>
      </c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26"/>
      <c r="AD97" s="5"/>
      <c r="AE97" s="5"/>
      <c r="AF97" s="5"/>
    </row>
    <row r="98" spans="1:32" ht="15" customHeight="1" x14ac:dyDescent="0.25">
      <c r="A98" s="10"/>
      <c r="B98" s="5">
        <v>93</v>
      </c>
      <c r="C98" s="47" t="s">
        <v>126</v>
      </c>
      <c r="D98" s="18" t="s">
        <v>36</v>
      </c>
      <c r="E98" s="18" t="s">
        <v>32</v>
      </c>
      <c r="F98" s="18" t="e">
        <f t="shared" si="6"/>
        <v>#NUM!</v>
      </c>
      <c r="G98" s="5">
        <f t="shared" si="7"/>
        <v>0</v>
      </c>
      <c r="H98" s="5">
        <f t="shared" si="8"/>
        <v>1</v>
      </c>
      <c r="I98" s="5"/>
      <c r="J98" s="5"/>
      <c r="K98" s="26"/>
      <c r="L98" s="5"/>
      <c r="M98" s="5"/>
      <c r="N98" s="5"/>
      <c r="O98" s="5"/>
      <c r="P98" s="5"/>
      <c r="Q98" s="5">
        <v>0</v>
      </c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26"/>
      <c r="AD98" s="5"/>
      <c r="AE98" s="5"/>
      <c r="AF98" s="5"/>
    </row>
    <row r="99" spans="1:32" ht="15" customHeight="1" x14ac:dyDescent="0.25">
      <c r="A99" s="10"/>
      <c r="B99" s="5">
        <v>94</v>
      </c>
      <c r="C99" s="46" t="s">
        <v>226</v>
      </c>
      <c r="D99" s="18" t="s">
        <v>35</v>
      </c>
      <c r="E99" s="18" t="s">
        <v>29</v>
      </c>
      <c r="F99" s="18" t="e">
        <f t="shared" si="6"/>
        <v>#NUM!</v>
      </c>
      <c r="G99" s="5">
        <f t="shared" si="7"/>
        <v>0</v>
      </c>
      <c r="H99" s="5">
        <f t="shared" si="8"/>
        <v>1</v>
      </c>
      <c r="I99" s="5"/>
      <c r="J99" s="5"/>
      <c r="K99" s="26"/>
      <c r="L99" s="5"/>
      <c r="M99" s="5"/>
      <c r="N99" s="5">
        <v>0</v>
      </c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26"/>
      <c r="AD99" s="5"/>
      <c r="AE99" s="5"/>
      <c r="AF99" s="5"/>
    </row>
    <row r="100" spans="1:32" ht="15" customHeight="1" x14ac:dyDescent="0.25">
      <c r="A100" s="10"/>
      <c r="B100" s="5">
        <v>95</v>
      </c>
      <c r="C100" s="46" t="s">
        <v>235</v>
      </c>
      <c r="D100" s="18" t="s">
        <v>35</v>
      </c>
      <c r="E100" s="18" t="s">
        <v>33</v>
      </c>
      <c r="F100" s="18" t="e">
        <f t="shared" si="6"/>
        <v>#NUM!</v>
      </c>
      <c r="G100" s="5">
        <f t="shared" si="7"/>
        <v>0</v>
      </c>
      <c r="H100" s="5">
        <f t="shared" si="8"/>
        <v>1</v>
      </c>
      <c r="I100" s="5"/>
      <c r="J100" s="5"/>
      <c r="K100" s="26"/>
      <c r="L100" s="5"/>
      <c r="M100" s="5"/>
      <c r="N100" s="5"/>
      <c r="O100" s="5">
        <v>0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6"/>
      <c r="AD100" s="5"/>
      <c r="AE100" s="5"/>
      <c r="AF100" s="5"/>
    </row>
    <row r="101" spans="1:32" ht="15" customHeight="1" x14ac:dyDescent="0.25">
      <c r="A101" s="10"/>
      <c r="B101" s="5">
        <v>96</v>
      </c>
      <c r="C101" s="47" t="s">
        <v>114</v>
      </c>
      <c r="D101" s="18" t="s">
        <v>36</v>
      </c>
      <c r="E101" s="18" t="s">
        <v>31</v>
      </c>
      <c r="F101" s="18" t="e">
        <f t="shared" si="6"/>
        <v>#NUM!</v>
      </c>
      <c r="G101" s="5">
        <f t="shared" si="7"/>
        <v>0</v>
      </c>
      <c r="H101" s="5">
        <f t="shared" si="8"/>
        <v>1</v>
      </c>
      <c r="I101" s="5"/>
      <c r="J101" s="5"/>
      <c r="K101" s="26"/>
      <c r="L101" s="5"/>
      <c r="M101" s="5"/>
      <c r="N101" s="5">
        <v>0</v>
      </c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26"/>
      <c r="AD101" s="5"/>
      <c r="AE101" s="5"/>
      <c r="AF101" s="5"/>
    </row>
    <row r="102" spans="1:32" ht="15" customHeight="1" x14ac:dyDescent="0.25">
      <c r="A102" s="10"/>
      <c r="B102" s="5">
        <v>97</v>
      </c>
      <c r="C102" s="46" t="s">
        <v>50</v>
      </c>
      <c r="D102" s="18" t="s">
        <v>35</v>
      </c>
      <c r="E102" s="5" t="s">
        <v>33</v>
      </c>
      <c r="F102" s="18" t="e">
        <f t="shared" ref="F102:F114" si="9">LARGE(I102:AF102,1)+LARGE(I102:AF102,2)+LARGE(I102:AF102,3)+LARGE(I102:AF102,4)+LARGE(I102:AF102,5)+LARGE(I102:AF102,6)+LARGE(I102:AF102,7)+LARGE(I102:AF102,8)+LARGE(I102:AF102,9)+LARGE(I102:AF102,10)</f>
        <v>#NUM!</v>
      </c>
      <c r="G102" s="5">
        <f t="shared" ref="G102:G114" si="10">SUM(I102:AF102)</f>
        <v>0</v>
      </c>
      <c r="H102" s="5">
        <f t="shared" ref="H102:H133" si="11">COUNT(I102:AF102)</f>
        <v>1</v>
      </c>
      <c r="I102" s="5"/>
      <c r="J102" s="5"/>
      <c r="K102" s="26"/>
      <c r="L102" s="5"/>
      <c r="M102" s="5"/>
      <c r="N102" s="5">
        <v>0</v>
      </c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42"/>
      <c r="AA102" s="5"/>
      <c r="AB102" s="5"/>
      <c r="AC102" s="26"/>
      <c r="AD102" s="5"/>
      <c r="AE102" s="5"/>
      <c r="AF102" s="5"/>
    </row>
    <row r="103" spans="1:32" ht="15" customHeight="1" x14ac:dyDescent="0.25">
      <c r="A103" s="10"/>
      <c r="B103" s="5">
        <v>98</v>
      </c>
      <c r="C103" s="46" t="s">
        <v>227</v>
      </c>
      <c r="D103" s="18" t="s">
        <v>36</v>
      </c>
      <c r="E103" s="18" t="s">
        <v>71</v>
      </c>
      <c r="F103" s="18" t="e">
        <f t="shared" si="9"/>
        <v>#NUM!</v>
      </c>
      <c r="G103" s="5">
        <f t="shared" si="10"/>
        <v>0</v>
      </c>
      <c r="H103" s="5">
        <f t="shared" si="11"/>
        <v>1</v>
      </c>
      <c r="I103" s="5"/>
      <c r="J103" s="5"/>
      <c r="K103" s="26"/>
      <c r="L103" s="5"/>
      <c r="M103" s="5"/>
      <c r="N103" s="5">
        <v>0</v>
      </c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26"/>
      <c r="AD103" s="5"/>
      <c r="AE103" s="5"/>
      <c r="AF103" s="5"/>
    </row>
    <row r="104" spans="1:32" ht="15" customHeight="1" x14ac:dyDescent="0.25">
      <c r="A104" s="10"/>
      <c r="B104" s="5">
        <v>99</v>
      </c>
      <c r="C104" s="46" t="s">
        <v>186</v>
      </c>
      <c r="D104" s="18" t="s">
        <v>35</v>
      </c>
      <c r="E104" s="18" t="s">
        <v>29</v>
      </c>
      <c r="F104" s="18" t="e">
        <f t="shared" si="9"/>
        <v>#NUM!</v>
      </c>
      <c r="G104" s="5">
        <f t="shared" si="10"/>
        <v>0</v>
      </c>
      <c r="H104" s="5">
        <f t="shared" si="11"/>
        <v>1</v>
      </c>
      <c r="I104" s="5"/>
      <c r="J104" s="5"/>
      <c r="K104" s="26"/>
      <c r="L104" s="5"/>
      <c r="M104" s="5"/>
      <c r="N104" s="5"/>
      <c r="O104" s="5"/>
      <c r="P104" s="5"/>
      <c r="Q104" s="5">
        <v>0</v>
      </c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26"/>
      <c r="AD104" s="5"/>
      <c r="AE104" s="5"/>
      <c r="AF104" s="5"/>
    </row>
    <row r="105" spans="1:32" ht="15" customHeight="1" x14ac:dyDescent="0.25">
      <c r="A105" s="10"/>
      <c r="B105" s="5">
        <v>100</v>
      </c>
      <c r="C105" s="46" t="s">
        <v>236</v>
      </c>
      <c r="D105" s="18" t="s">
        <v>36</v>
      </c>
      <c r="E105" s="18" t="s">
        <v>71</v>
      </c>
      <c r="F105" s="18" t="e">
        <f t="shared" si="9"/>
        <v>#NUM!</v>
      </c>
      <c r="G105" s="5">
        <f t="shared" si="10"/>
        <v>0</v>
      </c>
      <c r="H105" s="5">
        <f t="shared" si="11"/>
        <v>1</v>
      </c>
      <c r="I105" s="5"/>
      <c r="J105" s="5"/>
      <c r="K105" s="26"/>
      <c r="L105" s="5"/>
      <c r="M105" s="5"/>
      <c r="N105" s="5"/>
      <c r="O105" s="5">
        <v>0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26"/>
      <c r="AD105" s="5"/>
      <c r="AE105" s="5"/>
      <c r="AF105" s="5"/>
    </row>
    <row r="106" spans="1:32" ht="15" customHeight="1" x14ac:dyDescent="0.25">
      <c r="A106" s="10"/>
      <c r="B106" s="5">
        <v>101</v>
      </c>
      <c r="C106" s="46" t="s">
        <v>160</v>
      </c>
      <c r="D106" s="18" t="s">
        <v>36</v>
      </c>
      <c r="E106" s="18" t="s">
        <v>31</v>
      </c>
      <c r="F106" s="18" t="e">
        <f t="shared" si="9"/>
        <v>#NUM!</v>
      </c>
      <c r="G106" s="5">
        <f t="shared" si="10"/>
        <v>0</v>
      </c>
      <c r="H106" s="5">
        <f t="shared" si="11"/>
        <v>1</v>
      </c>
      <c r="I106" s="5"/>
      <c r="J106" s="5"/>
      <c r="K106" s="26"/>
      <c r="L106" s="5"/>
      <c r="M106" s="5"/>
      <c r="N106" s="5"/>
      <c r="O106" s="5"/>
      <c r="P106" s="5"/>
      <c r="Q106" s="5">
        <v>0</v>
      </c>
      <c r="R106" s="5"/>
      <c r="S106" s="5"/>
      <c r="T106" s="5"/>
      <c r="U106" s="5"/>
      <c r="V106" s="5"/>
      <c r="W106" s="5"/>
      <c r="X106" s="5"/>
      <c r="Y106" s="5"/>
      <c r="Z106" s="42"/>
      <c r="AA106" s="5"/>
      <c r="AB106" s="5"/>
      <c r="AC106" s="26"/>
      <c r="AD106" s="5"/>
      <c r="AE106" s="5"/>
      <c r="AF106" s="5"/>
    </row>
    <row r="107" spans="1:32" ht="15" customHeight="1" x14ac:dyDescent="0.25">
      <c r="A107" s="10"/>
      <c r="B107" s="5">
        <v>102</v>
      </c>
      <c r="C107" s="47" t="s">
        <v>245</v>
      </c>
      <c r="D107" s="18" t="s">
        <v>35</v>
      </c>
      <c r="E107" s="18" t="s">
        <v>29</v>
      </c>
      <c r="F107" s="18" t="e">
        <f t="shared" si="9"/>
        <v>#NUM!</v>
      </c>
      <c r="G107" s="5">
        <f t="shared" si="10"/>
        <v>0</v>
      </c>
      <c r="H107" s="5">
        <f t="shared" si="11"/>
        <v>1</v>
      </c>
      <c r="I107" s="5"/>
      <c r="J107" s="5"/>
      <c r="K107" s="26"/>
      <c r="L107" s="5"/>
      <c r="M107" s="5"/>
      <c r="N107" s="5"/>
      <c r="O107" s="5"/>
      <c r="P107" s="5"/>
      <c r="Q107" s="5">
        <v>0</v>
      </c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26"/>
      <c r="AD107" s="5"/>
      <c r="AE107" s="5"/>
      <c r="AF107" s="5"/>
    </row>
    <row r="108" spans="1:32" ht="15" hidden="1" customHeight="1" x14ac:dyDescent="0.25">
      <c r="A108" s="10"/>
      <c r="B108" s="5">
        <v>103</v>
      </c>
      <c r="C108" s="47" t="s">
        <v>125</v>
      </c>
      <c r="D108" s="18" t="s">
        <v>35</v>
      </c>
      <c r="E108" s="18" t="s">
        <v>29</v>
      </c>
      <c r="F108" s="18" t="e">
        <f t="shared" si="9"/>
        <v>#NUM!</v>
      </c>
      <c r="G108" s="5">
        <f t="shared" si="10"/>
        <v>0</v>
      </c>
      <c r="H108" s="5">
        <f t="shared" si="11"/>
        <v>0</v>
      </c>
      <c r="I108" s="5"/>
      <c r="J108" s="5"/>
      <c r="K108" s="26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26"/>
      <c r="AD108" s="5"/>
      <c r="AE108" s="5"/>
      <c r="AF108" s="5"/>
    </row>
    <row r="109" spans="1:32" ht="15" hidden="1" customHeight="1" x14ac:dyDescent="0.25">
      <c r="A109" s="10"/>
      <c r="B109" s="5">
        <v>104</v>
      </c>
      <c r="C109" s="46" t="s">
        <v>184</v>
      </c>
      <c r="D109" s="18" t="s">
        <v>36</v>
      </c>
      <c r="E109" s="18" t="s">
        <v>34</v>
      </c>
      <c r="F109" s="18" t="e">
        <f t="shared" si="9"/>
        <v>#NUM!</v>
      </c>
      <c r="G109" s="5">
        <f t="shared" si="10"/>
        <v>0</v>
      </c>
      <c r="H109" s="5">
        <f t="shared" si="11"/>
        <v>0</v>
      </c>
      <c r="I109" s="5"/>
      <c r="J109" s="5"/>
      <c r="K109" s="26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26"/>
      <c r="AD109" s="5"/>
      <c r="AE109" s="5"/>
      <c r="AF109" s="5"/>
    </row>
    <row r="110" spans="1:32" ht="15" hidden="1" customHeight="1" x14ac:dyDescent="0.25">
      <c r="A110" s="10"/>
      <c r="B110" s="5">
        <v>105</v>
      </c>
      <c r="C110" s="46" t="s">
        <v>183</v>
      </c>
      <c r="D110" s="18" t="s">
        <v>36</v>
      </c>
      <c r="E110" s="18" t="s">
        <v>34</v>
      </c>
      <c r="F110" s="18" t="e">
        <f t="shared" si="9"/>
        <v>#NUM!</v>
      </c>
      <c r="G110" s="5">
        <f t="shared" si="10"/>
        <v>0</v>
      </c>
      <c r="H110" s="5">
        <f t="shared" si="11"/>
        <v>0</v>
      </c>
      <c r="I110" s="5"/>
      <c r="J110" s="5"/>
      <c r="K110" s="26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AA110" s="5"/>
      <c r="AB110" s="5"/>
      <c r="AC110" s="26"/>
      <c r="AD110" s="5"/>
      <c r="AE110" s="5"/>
      <c r="AF110" s="5"/>
    </row>
    <row r="111" spans="1:32" ht="15" hidden="1" customHeight="1" x14ac:dyDescent="0.25">
      <c r="A111" s="10"/>
      <c r="B111" s="5">
        <v>106</v>
      </c>
      <c r="C111" s="46" t="s">
        <v>171</v>
      </c>
      <c r="D111" s="18" t="s">
        <v>35</v>
      </c>
      <c r="E111" s="5" t="s">
        <v>59</v>
      </c>
      <c r="F111" s="18" t="e">
        <f t="shared" si="9"/>
        <v>#NUM!</v>
      </c>
      <c r="G111" s="5">
        <f t="shared" si="10"/>
        <v>0</v>
      </c>
      <c r="H111" s="5">
        <f t="shared" si="11"/>
        <v>0</v>
      </c>
      <c r="I111" s="5"/>
      <c r="J111" s="5"/>
      <c r="K111" s="26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"/>
      <c r="AA111" s="5"/>
      <c r="AB111" s="5"/>
      <c r="AC111" s="26"/>
      <c r="AD111" s="5"/>
      <c r="AE111" s="5"/>
      <c r="AF111" s="5"/>
    </row>
    <row r="112" spans="1:32" ht="15" hidden="1" customHeight="1" x14ac:dyDescent="0.25">
      <c r="A112" s="10"/>
      <c r="B112" s="5">
        <v>107</v>
      </c>
      <c r="C112" s="47" t="s">
        <v>164</v>
      </c>
      <c r="D112" s="18" t="s">
        <v>35</v>
      </c>
      <c r="E112" s="18" t="s">
        <v>29</v>
      </c>
      <c r="F112" s="18" t="e">
        <f t="shared" si="9"/>
        <v>#NUM!</v>
      </c>
      <c r="G112" s="5">
        <f t="shared" si="10"/>
        <v>0</v>
      </c>
      <c r="H112" s="5">
        <f t="shared" si="11"/>
        <v>0</v>
      </c>
      <c r="I112" s="5"/>
      <c r="J112" s="5"/>
      <c r="K112" s="26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"/>
      <c r="AA112" s="5"/>
      <c r="AB112" s="5"/>
      <c r="AC112" s="26"/>
      <c r="AD112" s="5"/>
      <c r="AE112" s="5"/>
      <c r="AF112" s="5"/>
    </row>
    <row r="113" spans="1:32" ht="15" hidden="1" customHeight="1" x14ac:dyDescent="0.25">
      <c r="A113" s="10"/>
      <c r="B113" s="5">
        <v>108</v>
      </c>
      <c r="C113" s="47" t="s">
        <v>123</v>
      </c>
      <c r="D113" s="18" t="s">
        <v>35</v>
      </c>
      <c r="E113" s="18" t="s">
        <v>29</v>
      </c>
      <c r="F113" s="18" t="e">
        <f t="shared" si="9"/>
        <v>#NUM!</v>
      </c>
      <c r="G113" s="5">
        <f t="shared" si="10"/>
        <v>0</v>
      </c>
      <c r="H113" s="5">
        <f t="shared" si="11"/>
        <v>0</v>
      </c>
      <c r="I113" s="5"/>
      <c r="J113" s="5"/>
      <c r="K113" s="26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"/>
      <c r="AA113" s="5"/>
      <c r="AB113" s="5"/>
      <c r="AC113" s="26"/>
      <c r="AD113" s="5"/>
      <c r="AE113" s="5"/>
      <c r="AF113" s="5"/>
    </row>
    <row r="114" spans="1:32" ht="15" hidden="1" customHeight="1" x14ac:dyDescent="0.25">
      <c r="A114" s="10"/>
      <c r="B114" s="5">
        <v>109</v>
      </c>
      <c r="C114" s="46" t="s">
        <v>155</v>
      </c>
      <c r="D114" s="18" t="s">
        <v>36</v>
      </c>
      <c r="E114" s="18" t="s">
        <v>31</v>
      </c>
      <c r="F114" s="18" t="e">
        <f t="shared" si="9"/>
        <v>#NUM!</v>
      </c>
      <c r="G114" s="5">
        <f t="shared" si="10"/>
        <v>0</v>
      </c>
      <c r="H114" s="5">
        <f t="shared" si="11"/>
        <v>0</v>
      </c>
      <c r="I114" s="5"/>
      <c r="J114" s="5"/>
      <c r="K114" s="26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42"/>
      <c r="W114" s="5"/>
      <c r="X114" s="5"/>
      <c r="Y114" s="5"/>
      <c r="AA114" s="5"/>
      <c r="AB114" s="5"/>
      <c r="AC114" s="26"/>
      <c r="AD114" s="5"/>
      <c r="AE114" s="5"/>
      <c r="AF114" s="5"/>
    </row>
    <row r="115" spans="1:32" ht="15" hidden="1" customHeight="1" x14ac:dyDescent="0.25">
      <c r="A115" s="10"/>
      <c r="B115" s="5">
        <v>110</v>
      </c>
      <c r="C115" s="46" t="s">
        <v>144</v>
      </c>
      <c r="D115" s="18" t="s">
        <v>36</v>
      </c>
      <c r="E115" s="5" t="s">
        <v>32</v>
      </c>
      <c r="F115" s="18" t="e">
        <f t="shared" ref="F115:F133" si="12">LARGE(I115:AF115,1)+LARGE(I115:AF115,2)+LARGE(I115:AF115,3)+LARGE(I115:AF115,4)+LARGE(I115:AF115,5)+LARGE(I115:AF115,6)+LARGE(I115:AF115,7)+LARGE(I115:AF115,8)+LARGE(I115:AF115,9)+LARGE(I115:AF115,10)</f>
        <v>#NUM!</v>
      </c>
      <c r="G115" s="5">
        <f t="shared" ref="G115:G133" si="13">SUM(I115:AF115)</f>
        <v>0</v>
      </c>
      <c r="H115" s="5">
        <f t="shared" ref="H115:H133" si="14">COUNT(I115:AF115)</f>
        <v>0</v>
      </c>
      <c r="I115" s="5"/>
      <c r="J115" s="5"/>
      <c r="K115" s="26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AA115" s="5"/>
      <c r="AB115" s="5"/>
      <c r="AC115" s="26"/>
      <c r="AD115" s="5"/>
      <c r="AE115" s="5"/>
      <c r="AF115" s="5"/>
    </row>
    <row r="116" spans="1:32" ht="15" hidden="1" customHeight="1" x14ac:dyDescent="0.25">
      <c r="A116" s="10"/>
      <c r="B116" s="5">
        <v>111</v>
      </c>
      <c r="C116" s="46" t="s">
        <v>84</v>
      </c>
      <c r="D116" s="5" t="s">
        <v>35</v>
      </c>
      <c r="E116" s="5" t="s">
        <v>59</v>
      </c>
      <c r="F116" s="18" t="e">
        <f t="shared" si="12"/>
        <v>#NUM!</v>
      </c>
      <c r="G116" s="5">
        <f t="shared" si="13"/>
        <v>0</v>
      </c>
      <c r="H116" s="5">
        <f t="shared" si="14"/>
        <v>0</v>
      </c>
      <c r="I116" s="5"/>
      <c r="J116" s="5"/>
      <c r="K116" s="26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"/>
      <c r="AA116" s="5"/>
      <c r="AB116" s="5"/>
      <c r="AC116" s="26"/>
      <c r="AD116" s="5"/>
      <c r="AE116" s="5"/>
      <c r="AF116" s="5"/>
    </row>
    <row r="117" spans="1:32" ht="15" hidden="1" customHeight="1" x14ac:dyDescent="0.25">
      <c r="A117" s="10"/>
      <c r="B117" s="5">
        <v>112</v>
      </c>
      <c r="C117" s="46" t="s">
        <v>177</v>
      </c>
      <c r="D117" s="18" t="s">
        <v>35</v>
      </c>
      <c r="E117" s="5" t="s">
        <v>59</v>
      </c>
      <c r="F117" s="18" t="e">
        <f t="shared" si="12"/>
        <v>#NUM!</v>
      </c>
      <c r="G117" s="5">
        <f t="shared" si="13"/>
        <v>0</v>
      </c>
      <c r="H117" s="5">
        <f t="shared" si="14"/>
        <v>0</v>
      </c>
      <c r="I117" s="5"/>
      <c r="J117" s="5"/>
      <c r="K117" s="26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"/>
      <c r="AA117" s="5"/>
      <c r="AB117" s="5"/>
      <c r="AC117" s="26"/>
      <c r="AD117" s="5"/>
      <c r="AE117" s="5"/>
      <c r="AF117" s="5"/>
    </row>
    <row r="118" spans="1:32" ht="15" hidden="1" customHeight="1" x14ac:dyDescent="0.25">
      <c r="A118" s="10"/>
      <c r="B118" s="5">
        <v>113</v>
      </c>
      <c r="C118" s="47" t="s">
        <v>137</v>
      </c>
      <c r="D118" s="18" t="s">
        <v>35</v>
      </c>
      <c r="E118" s="18" t="s">
        <v>59</v>
      </c>
      <c r="F118" s="18" t="e">
        <f t="shared" si="12"/>
        <v>#NUM!</v>
      </c>
      <c r="G118" s="5">
        <f t="shared" si="13"/>
        <v>0</v>
      </c>
      <c r="H118" s="5">
        <f t="shared" si="14"/>
        <v>0</v>
      </c>
      <c r="I118" s="5"/>
      <c r="J118" s="43"/>
      <c r="K118" s="26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AA118" s="5"/>
      <c r="AB118" s="5"/>
      <c r="AC118" s="26"/>
      <c r="AD118" s="5"/>
      <c r="AE118" s="5"/>
      <c r="AF118" s="5"/>
    </row>
    <row r="119" spans="1:32" ht="15" hidden="1" customHeight="1" x14ac:dyDescent="0.25">
      <c r="A119" s="10"/>
      <c r="B119" s="5">
        <v>114</v>
      </c>
      <c r="C119" s="46" t="s">
        <v>180</v>
      </c>
      <c r="D119" s="18" t="s">
        <v>35</v>
      </c>
      <c r="E119" s="18" t="s">
        <v>30</v>
      </c>
      <c r="F119" s="18" t="e">
        <f t="shared" si="12"/>
        <v>#NUM!</v>
      </c>
      <c r="G119" s="5">
        <f t="shared" si="13"/>
        <v>0</v>
      </c>
      <c r="H119" s="5">
        <f t="shared" si="14"/>
        <v>0</v>
      </c>
      <c r="I119" s="5"/>
      <c r="J119" s="5"/>
      <c r="K119" s="26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"/>
      <c r="AA119" s="5"/>
      <c r="AB119" s="5"/>
      <c r="AC119" s="26"/>
      <c r="AD119" s="5"/>
      <c r="AE119" s="5"/>
      <c r="AF119" s="5"/>
    </row>
    <row r="120" spans="1:32" ht="15" hidden="1" customHeight="1" x14ac:dyDescent="0.25">
      <c r="A120" s="10"/>
      <c r="B120" s="5">
        <v>115</v>
      </c>
      <c r="C120" s="46" t="s">
        <v>78</v>
      </c>
      <c r="D120" s="18" t="s">
        <v>35</v>
      </c>
      <c r="E120" s="5" t="s">
        <v>33</v>
      </c>
      <c r="F120" s="18" t="e">
        <f t="shared" si="12"/>
        <v>#NUM!</v>
      </c>
      <c r="G120" s="5">
        <f t="shared" si="13"/>
        <v>0</v>
      </c>
      <c r="H120" s="5">
        <f t="shared" si="14"/>
        <v>0</v>
      </c>
      <c r="I120" s="5"/>
      <c r="J120" s="5"/>
      <c r="K120" s="26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"/>
      <c r="AA120" s="5"/>
      <c r="AB120" s="5"/>
      <c r="AC120" s="26"/>
      <c r="AD120" s="5"/>
      <c r="AE120" s="5"/>
      <c r="AF120" s="5"/>
    </row>
    <row r="121" spans="1:32" ht="15" hidden="1" customHeight="1" x14ac:dyDescent="0.25">
      <c r="A121" s="10"/>
      <c r="B121" s="5">
        <v>116</v>
      </c>
      <c r="C121" s="46" t="s">
        <v>187</v>
      </c>
      <c r="D121" s="18" t="s">
        <v>35</v>
      </c>
      <c r="E121" s="18" t="s">
        <v>33</v>
      </c>
      <c r="F121" s="18" t="e">
        <f t="shared" si="12"/>
        <v>#NUM!</v>
      </c>
      <c r="G121" s="5">
        <f t="shared" si="13"/>
        <v>0</v>
      </c>
      <c r="H121" s="5">
        <f t="shared" si="14"/>
        <v>0</v>
      </c>
      <c r="I121" s="5"/>
      <c r="J121" s="5"/>
      <c r="K121" s="26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"/>
      <c r="AA121" s="5"/>
      <c r="AB121" s="5"/>
      <c r="AC121" s="26"/>
      <c r="AD121" s="5"/>
      <c r="AE121" s="5"/>
      <c r="AF121" s="5"/>
    </row>
    <row r="122" spans="1:32" ht="15" hidden="1" customHeight="1" x14ac:dyDescent="0.25">
      <c r="A122" s="10"/>
      <c r="B122" s="5">
        <v>117</v>
      </c>
      <c r="C122" s="46" t="s">
        <v>60</v>
      </c>
      <c r="D122" s="18" t="s">
        <v>36</v>
      </c>
      <c r="E122" s="5" t="s">
        <v>34</v>
      </c>
      <c r="F122" s="18" t="e">
        <f t="shared" si="12"/>
        <v>#NUM!</v>
      </c>
      <c r="G122" s="5">
        <f t="shared" si="13"/>
        <v>0</v>
      </c>
      <c r="H122" s="5">
        <f t="shared" si="14"/>
        <v>0</v>
      </c>
      <c r="I122" s="5"/>
      <c r="J122" s="5"/>
      <c r="K122" s="26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"/>
      <c r="AA122" s="5"/>
      <c r="AB122" s="5"/>
      <c r="AC122" s="26"/>
      <c r="AD122" s="5"/>
      <c r="AE122" s="5"/>
      <c r="AF122" s="5"/>
    </row>
    <row r="123" spans="1:32" ht="15" hidden="1" customHeight="1" x14ac:dyDescent="0.25">
      <c r="A123" s="10"/>
      <c r="B123" s="5">
        <v>118</v>
      </c>
      <c r="C123" s="46" t="s">
        <v>176</v>
      </c>
      <c r="D123" s="18" t="s">
        <v>35</v>
      </c>
      <c r="E123" s="5" t="s">
        <v>30</v>
      </c>
      <c r="F123" s="18" t="e">
        <f t="shared" si="12"/>
        <v>#NUM!</v>
      </c>
      <c r="G123" s="5">
        <f t="shared" si="13"/>
        <v>0</v>
      </c>
      <c r="H123" s="5">
        <f t="shared" si="14"/>
        <v>0</v>
      </c>
      <c r="I123" s="5"/>
      <c r="J123" s="5"/>
      <c r="K123" s="26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"/>
      <c r="AA123" s="5"/>
      <c r="AB123" s="5"/>
      <c r="AC123" s="26"/>
      <c r="AD123" s="5"/>
      <c r="AE123" s="5"/>
      <c r="AF123" s="5"/>
    </row>
    <row r="124" spans="1:32" ht="15" hidden="1" customHeight="1" x14ac:dyDescent="0.25">
      <c r="A124" s="10"/>
      <c r="B124" s="5">
        <v>119</v>
      </c>
      <c r="C124" s="47" t="s">
        <v>124</v>
      </c>
      <c r="D124" s="18" t="s">
        <v>36</v>
      </c>
      <c r="E124" s="18" t="s">
        <v>51</v>
      </c>
      <c r="F124" s="18" t="e">
        <f t="shared" si="12"/>
        <v>#NUM!</v>
      </c>
      <c r="G124" s="5">
        <f t="shared" si="13"/>
        <v>0</v>
      </c>
      <c r="H124" s="5">
        <f t="shared" si="14"/>
        <v>0</v>
      </c>
      <c r="I124" s="5"/>
      <c r="J124" s="5"/>
      <c r="K124" s="26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AA124" s="5"/>
      <c r="AB124" s="5"/>
      <c r="AC124" s="26"/>
      <c r="AD124" s="5"/>
      <c r="AE124" s="5"/>
      <c r="AF124" s="5"/>
    </row>
    <row r="125" spans="1:32" ht="15" hidden="1" customHeight="1" x14ac:dyDescent="0.25">
      <c r="A125" s="10"/>
      <c r="B125" s="5">
        <v>120</v>
      </c>
      <c r="C125" s="46" t="s">
        <v>111</v>
      </c>
      <c r="D125" s="18" t="s">
        <v>36</v>
      </c>
      <c r="E125" s="5" t="s">
        <v>31</v>
      </c>
      <c r="F125" s="18" t="e">
        <f t="shared" si="12"/>
        <v>#NUM!</v>
      </c>
      <c r="G125" s="18">
        <f t="shared" si="13"/>
        <v>0</v>
      </c>
      <c r="H125" s="18">
        <f t="shared" si="14"/>
        <v>0</v>
      </c>
      <c r="I125" s="5"/>
      <c r="J125" s="5"/>
      <c r="K125" s="26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"/>
      <c r="AA125" s="5"/>
      <c r="AB125" s="5"/>
      <c r="AC125" s="26"/>
      <c r="AD125" s="5"/>
      <c r="AE125" s="5"/>
      <c r="AF125" s="5"/>
    </row>
    <row r="126" spans="1:32" ht="15" hidden="1" customHeight="1" x14ac:dyDescent="0.25">
      <c r="A126" s="10"/>
      <c r="B126" s="5">
        <v>121</v>
      </c>
      <c r="C126" s="48" t="s">
        <v>27</v>
      </c>
      <c r="D126" s="18" t="s">
        <v>36</v>
      </c>
      <c r="E126" s="31" t="s">
        <v>34</v>
      </c>
      <c r="F126" s="18" t="e">
        <f t="shared" si="12"/>
        <v>#NUM!</v>
      </c>
      <c r="G126" s="5">
        <f t="shared" si="13"/>
        <v>0</v>
      </c>
      <c r="H126" s="18">
        <f t="shared" si="14"/>
        <v>0</v>
      </c>
      <c r="I126" s="5"/>
      <c r="J126" s="43"/>
      <c r="K126" s="26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"/>
      <c r="AA126" s="5"/>
      <c r="AB126" s="5"/>
      <c r="AC126" s="26"/>
      <c r="AD126" s="5"/>
      <c r="AE126" s="5"/>
      <c r="AF126" s="5"/>
    </row>
    <row r="127" spans="1:32" ht="15" hidden="1" customHeight="1" x14ac:dyDescent="0.25">
      <c r="A127" s="10"/>
      <c r="B127" s="5">
        <v>122</v>
      </c>
      <c r="C127" s="46" t="s">
        <v>159</v>
      </c>
      <c r="D127" s="18" t="s">
        <v>36</v>
      </c>
      <c r="E127" s="18" t="s">
        <v>34</v>
      </c>
      <c r="F127" s="18" t="e">
        <f t="shared" si="12"/>
        <v>#NUM!</v>
      </c>
      <c r="G127" s="5">
        <f t="shared" si="13"/>
        <v>0</v>
      </c>
      <c r="H127" s="5">
        <f t="shared" si="14"/>
        <v>0</v>
      </c>
      <c r="I127" s="5"/>
      <c r="J127" s="5"/>
      <c r="K127" s="26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"/>
      <c r="AA127" s="5"/>
      <c r="AB127" s="5"/>
      <c r="AC127" s="26"/>
      <c r="AD127" s="5"/>
      <c r="AE127" s="5"/>
      <c r="AF127" s="5"/>
    </row>
    <row r="128" spans="1:32" ht="15" hidden="1" customHeight="1" x14ac:dyDescent="0.25">
      <c r="A128" s="10"/>
      <c r="B128" s="5">
        <v>123</v>
      </c>
      <c r="C128" s="46" t="s">
        <v>82</v>
      </c>
      <c r="D128" s="18" t="s">
        <v>35</v>
      </c>
      <c r="E128" s="5" t="s">
        <v>30</v>
      </c>
      <c r="F128" s="18" t="e">
        <f t="shared" si="12"/>
        <v>#NUM!</v>
      </c>
      <c r="G128" s="5">
        <f t="shared" si="13"/>
        <v>0</v>
      </c>
      <c r="H128" s="5">
        <f t="shared" si="14"/>
        <v>0</v>
      </c>
      <c r="I128" s="5"/>
      <c r="J128" s="5"/>
      <c r="K128" s="26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"/>
      <c r="AA128" s="5"/>
      <c r="AB128" s="5"/>
      <c r="AC128" s="26"/>
      <c r="AD128" s="5"/>
      <c r="AE128" s="5"/>
      <c r="AF128" s="5"/>
    </row>
    <row r="129" spans="1:32" ht="15" hidden="1" customHeight="1" x14ac:dyDescent="0.25">
      <c r="A129" s="10"/>
      <c r="B129" s="5">
        <v>124</v>
      </c>
      <c r="C129" s="48" t="s">
        <v>25</v>
      </c>
      <c r="D129" s="5" t="s">
        <v>35</v>
      </c>
      <c r="E129" s="31" t="s">
        <v>59</v>
      </c>
      <c r="F129" s="18" t="e">
        <f t="shared" si="12"/>
        <v>#NUM!</v>
      </c>
      <c r="G129" s="5">
        <f t="shared" si="13"/>
        <v>0</v>
      </c>
      <c r="H129" s="18">
        <f t="shared" si="14"/>
        <v>0</v>
      </c>
      <c r="I129" s="5"/>
      <c r="J129" s="5"/>
      <c r="K129" s="26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"/>
      <c r="AA129" s="5"/>
      <c r="AB129" s="5"/>
      <c r="AC129" s="26"/>
      <c r="AD129" s="5"/>
      <c r="AE129" s="5"/>
      <c r="AF129" s="5"/>
    </row>
    <row r="130" spans="1:32" ht="15" hidden="1" customHeight="1" x14ac:dyDescent="0.25">
      <c r="A130" s="10"/>
      <c r="B130" s="5">
        <v>125</v>
      </c>
      <c r="C130" s="46" t="s">
        <v>97</v>
      </c>
      <c r="D130" s="18" t="s">
        <v>35</v>
      </c>
      <c r="E130" s="5" t="s">
        <v>30</v>
      </c>
      <c r="F130" s="18" t="e">
        <f t="shared" si="12"/>
        <v>#NUM!</v>
      </c>
      <c r="G130" s="5">
        <f t="shared" si="13"/>
        <v>0</v>
      </c>
      <c r="H130" s="5">
        <f t="shared" si="14"/>
        <v>0</v>
      </c>
      <c r="I130" s="5"/>
      <c r="J130" s="5"/>
      <c r="K130" s="26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AA130" s="5"/>
      <c r="AB130" s="5"/>
      <c r="AC130" s="26"/>
      <c r="AD130" s="5"/>
      <c r="AE130" s="5"/>
      <c r="AF130" s="5"/>
    </row>
    <row r="131" spans="1:32" ht="15" hidden="1" customHeight="1" x14ac:dyDescent="0.25">
      <c r="A131" s="10"/>
      <c r="B131" s="5">
        <v>126</v>
      </c>
      <c r="C131" s="46" t="s">
        <v>140</v>
      </c>
      <c r="D131" s="18" t="s">
        <v>35</v>
      </c>
      <c r="E131" s="5" t="s">
        <v>30</v>
      </c>
      <c r="F131" s="18" t="e">
        <f t="shared" si="12"/>
        <v>#NUM!</v>
      </c>
      <c r="G131" s="5">
        <f t="shared" si="13"/>
        <v>0</v>
      </c>
      <c r="H131" s="5">
        <f t="shared" si="14"/>
        <v>0</v>
      </c>
      <c r="I131" s="5"/>
      <c r="J131" s="5"/>
      <c r="K131" s="26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"/>
      <c r="AA131" s="5"/>
      <c r="AB131" s="5"/>
      <c r="AC131" s="26"/>
      <c r="AD131" s="5"/>
      <c r="AE131" s="5"/>
      <c r="AF131" s="5"/>
    </row>
    <row r="132" spans="1:32" ht="15" hidden="1" customHeight="1" x14ac:dyDescent="0.25">
      <c r="A132" s="10"/>
      <c r="B132" s="5">
        <v>127</v>
      </c>
      <c r="C132" s="47" t="s">
        <v>163</v>
      </c>
      <c r="D132" s="18" t="s">
        <v>35</v>
      </c>
      <c r="E132" s="18" t="s">
        <v>29</v>
      </c>
      <c r="F132" s="18" t="e">
        <f t="shared" si="12"/>
        <v>#NUM!</v>
      </c>
      <c r="G132" s="5">
        <f t="shared" si="13"/>
        <v>0</v>
      </c>
      <c r="H132" s="5">
        <f t="shared" si="14"/>
        <v>0</v>
      </c>
      <c r="I132" s="5"/>
      <c r="J132" s="5"/>
      <c r="K132" s="26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"/>
      <c r="AA132" s="5"/>
      <c r="AB132" s="5"/>
      <c r="AC132" s="26"/>
      <c r="AD132" s="5"/>
      <c r="AE132" s="5"/>
      <c r="AF132" s="5"/>
    </row>
    <row r="133" spans="1:32" ht="15" hidden="1" customHeight="1" x14ac:dyDescent="0.25">
      <c r="A133" s="10"/>
      <c r="B133" s="5">
        <v>128</v>
      </c>
      <c r="C133" s="46" t="s">
        <v>158</v>
      </c>
      <c r="D133" s="18" t="s">
        <v>35</v>
      </c>
      <c r="E133" s="18" t="s">
        <v>29</v>
      </c>
      <c r="F133" s="18" t="e">
        <f t="shared" si="12"/>
        <v>#NUM!</v>
      </c>
      <c r="G133" s="5">
        <f t="shared" si="13"/>
        <v>0</v>
      </c>
      <c r="H133" s="5">
        <f t="shared" si="14"/>
        <v>0</v>
      </c>
      <c r="I133" s="5"/>
      <c r="J133" s="5"/>
      <c r="K133" s="26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42"/>
      <c r="W133" s="5"/>
      <c r="X133" s="5"/>
      <c r="Y133" s="5"/>
      <c r="Z133" s="1"/>
      <c r="AA133" s="5"/>
      <c r="AB133" s="5"/>
      <c r="AC133" s="26"/>
      <c r="AD133" s="5"/>
      <c r="AE133" s="5"/>
      <c r="AF133" s="5"/>
    </row>
    <row r="134" spans="1:32" ht="15" hidden="1" customHeight="1" x14ac:dyDescent="0.25">
      <c r="A134" s="10"/>
      <c r="B134" s="5">
        <v>129</v>
      </c>
      <c r="C134" s="46" t="s">
        <v>119</v>
      </c>
      <c r="D134" s="18" t="s">
        <v>36</v>
      </c>
      <c r="E134" s="5" t="s">
        <v>34</v>
      </c>
      <c r="F134" s="18" t="e">
        <f t="shared" ref="F134:F149" si="15">LARGE(I134:AF134,1)+LARGE(I134:AF134,2)+LARGE(I134:AF134,3)+LARGE(I134:AF134,4)+LARGE(I134:AF134,5)+LARGE(I134:AF134,6)+LARGE(I134:AF134,7)+LARGE(I134:AF134,8)+LARGE(I134:AF134,9)+LARGE(I134:AF134,10)</f>
        <v>#NUM!</v>
      </c>
      <c r="G134" s="5">
        <f t="shared" ref="G134:G149" si="16">SUM(I134:AF134)</f>
        <v>0</v>
      </c>
      <c r="H134" s="5">
        <f t="shared" ref="H134:H149" si="17">COUNT(I134:AF134)</f>
        <v>0</v>
      </c>
      <c r="I134" s="5"/>
      <c r="J134" s="5"/>
      <c r="K134" s="26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"/>
      <c r="AA134" s="5"/>
      <c r="AB134" s="5"/>
      <c r="AC134" s="26"/>
      <c r="AD134" s="5"/>
      <c r="AE134" s="5"/>
      <c r="AF134" s="5"/>
    </row>
    <row r="135" spans="1:32" ht="15" hidden="1" customHeight="1" x14ac:dyDescent="0.25">
      <c r="A135" s="10"/>
      <c r="B135" s="5">
        <v>130</v>
      </c>
      <c r="C135" s="46" t="s">
        <v>153</v>
      </c>
      <c r="D135" s="18" t="s">
        <v>35</v>
      </c>
      <c r="E135" s="18" t="s">
        <v>33</v>
      </c>
      <c r="F135" s="18" t="e">
        <f t="shared" si="15"/>
        <v>#NUM!</v>
      </c>
      <c r="G135" s="5">
        <f t="shared" si="16"/>
        <v>0</v>
      </c>
      <c r="H135" s="5">
        <f t="shared" si="17"/>
        <v>0</v>
      </c>
      <c r="I135" s="5"/>
      <c r="J135" s="5"/>
      <c r="K135" s="26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AA135" s="5"/>
      <c r="AB135" s="5"/>
      <c r="AC135" s="26"/>
      <c r="AD135" s="5"/>
      <c r="AE135" s="5"/>
      <c r="AF135" s="5"/>
    </row>
    <row r="136" spans="1:32" ht="15" hidden="1" customHeight="1" x14ac:dyDescent="0.25">
      <c r="A136" s="10"/>
      <c r="B136" s="5">
        <v>131</v>
      </c>
      <c r="C136" s="46" t="s">
        <v>153</v>
      </c>
      <c r="D136" s="18" t="s">
        <v>35</v>
      </c>
      <c r="E136" s="18" t="s">
        <v>33</v>
      </c>
      <c r="F136" s="18" t="e">
        <f t="shared" si="15"/>
        <v>#NUM!</v>
      </c>
      <c r="G136" s="5">
        <f t="shared" si="16"/>
        <v>0</v>
      </c>
      <c r="H136" s="5">
        <f t="shared" si="17"/>
        <v>0</v>
      </c>
      <c r="I136" s="5"/>
      <c r="J136" s="5"/>
      <c r="K136" s="26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"/>
      <c r="AA136" s="5"/>
      <c r="AB136" s="5"/>
      <c r="AC136" s="26"/>
      <c r="AD136" s="5"/>
      <c r="AE136" s="5"/>
      <c r="AF136" s="5"/>
    </row>
    <row r="137" spans="1:32" ht="15" hidden="1" customHeight="1" x14ac:dyDescent="0.25">
      <c r="A137" s="10"/>
      <c r="B137" s="5">
        <v>132</v>
      </c>
      <c r="C137" s="46" t="s">
        <v>80</v>
      </c>
      <c r="D137" s="18" t="s">
        <v>35</v>
      </c>
      <c r="E137" s="5" t="s">
        <v>30</v>
      </c>
      <c r="F137" s="18" t="e">
        <f t="shared" si="15"/>
        <v>#NUM!</v>
      </c>
      <c r="G137" s="5">
        <f t="shared" si="16"/>
        <v>0</v>
      </c>
      <c r="H137" s="5">
        <f t="shared" si="17"/>
        <v>0</v>
      </c>
      <c r="I137" s="5"/>
      <c r="J137" s="5"/>
      <c r="K137" s="26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42"/>
      <c r="W137" s="5"/>
      <c r="X137" s="5"/>
      <c r="Y137" s="5"/>
      <c r="Z137" s="1"/>
      <c r="AA137" s="5"/>
      <c r="AB137" s="5"/>
      <c r="AC137" s="26"/>
      <c r="AD137" s="5"/>
      <c r="AE137" s="5"/>
      <c r="AF137" s="5"/>
    </row>
    <row r="138" spans="1:32" ht="15" hidden="1" customHeight="1" x14ac:dyDescent="0.25">
      <c r="A138" s="10"/>
      <c r="B138" s="5">
        <v>133</v>
      </c>
      <c r="C138" s="47" t="s">
        <v>79</v>
      </c>
      <c r="D138" s="18" t="s">
        <v>35</v>
      </c>
      <c r="E138" s="18" t="s">
        <v>33</v>
      </c>
      <c r="F138" s="18" t="e">
        <f t="shared" si="15"/>
        <v>#NUM!</v>
      </c>
      <c r="G138" s="5">
        <f t="shared" si="16"/>
        <v>0</v>
      </c>
      <c r="H138" s="5">
        <f t="shared" si="17"/>
        <v>0</v>
      </c>
      <c r="I138" s="5"/>
      <c r="J138" s="5"/>
      <c r="K138" s="26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"/>
      <c r="AA138" s="5"/>
      <c r="AB138" s="5"/>
      <c r="AC138" s="26"/>
      <c r="AD138" s="5"/>
      <c r="AE138" s="5"/>
      <c r="AF138" s="5"/>
    </row>
    <row r="139" spans="1:32" ht="15" hidden="1" customHeight="1" x14ac:dyDescent="0.25">
      <c r="A139" s="10"/>
      <c r="B139" s="5">
        <v>134</v>
      </c>
      <c r="C139" s="46" t="s">
        <v>167</v>
      </c>
      <c r="D139" s="18" t="s">
        <v>35</v>
      </c>
      <c r="E139" s="5" t="s">
        <v>29</v>
      </c>
      <c r="F139" s="18" t="e">
        <f t="shared" si="15"/>
        <v>#NUM!</v>
      </c>
      <c r="G139" s="5">
        <f t="shared" si="16"/>
        <v>0</v>
      </c>
      <c r="H139" s="5">
        <f t="shared" si="17"/>
        <v>0</v>
      </c>
      <c r="I139" s="5"/>
      <c r="J139" s="5"/>
      <c r="K139" s="26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"/>
      <c r="AA139" s="5"/>
      <c r="AB139" s="5"/>
      <c r="AC139" s="26"/>
      <c r="AD139" s="5"/>
      <c r="AE139" s="5"/>
      <c r="AF139" s="5"/>
    </row>
    <row r="140" spans="1:32" ht="15" hidden="1" customHeight="1" x14ac:dyDescent="0.25">
      <c r="A140" s="10"/>
      <c r="B140" s="5">
        <v>135</v>
      </c>
      <c r="C140" s="46" t="s">
        <v>154</v>
      </c>
      <c r="D140" s="18" t="s">
        <v>35</v>
      </c>
      <c r="E140" s="18" t="s">
        <v>33</v>
      </c>
      <c r="F140" s="18" t="e">
        <f t="shared" si="15"/>
        <v>#NUM!</v>
      </c>
      <c r="G140" s="5">
        <f t="shared" si="16"/>
        <v>0</v>
      </c>
      <c r="H140" s="5">
        <f t="shared" si="17"/>
        <v>0</v>
      </c>
      <c r="I140" s="5"/>
      <c r="J140" s="5"/>
      <c r="K140" s="26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"/>
      <c r="AA140" s="5"/>
      <c r="AB140" s="5"/>
      <c r="AC140" s="26"/>
      <c r="AD140" s="5"/>
      <c r="AE140" s="5"/>
      <c r="AF140" s="5"/>
    </row>
    <row r="141" spans="1:32" ht="15" hidden="1" customHeight="1" x14ac:dyDescent="0.25">
      <c r="A141" s="10"/>
      <c r="B141" s="5">
        <v>136</v>
      </c>
      <c r="C141" s="47" t="s">
        <v>127</v>
      </c>
      <c r="D141" s="18" t="s">
        <v>35</v>
      </c>
      <c r="E141" s="18" t="s">
        <v>33</v>
      </c>
      <c r="F141" s="18" t="e">
        <f t="shared" si="15"/>
        <v>#NUM!</v>
      </c>
      <c r="G141" s="5">
        <f t="shared" si="16"/>
        <v>0</v>
      </c>
      <c r="H141" s="5">
        <f t="shared" si="17"/>
        <v>0</v>
      </c>
      <c r="I141" s="5"/>
      <c r="J141" s="5"/>
      <c r="K141" s="26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"/>
      <c r="AA141" s="5"/>
      <c r="AB141" s="5"/>
      <c r="AC141" s="26"/>
      <c r="AD141" s="5"/>
      <c r="AE141" s="5"/>
      <c r="AF141" s="5"/>
    </row>
    <row r="142" spans="1:32" ht="15" hidden="1" customHeight="1" x14ac:dyDescent="0.25">
      <c r="A142" s="10"/>
      <c r="B142" s="5">
        <v>137</v>
      </c>
      <c r="C142" s="46" t="s">
        <v>77</v>
      </c>
      <c r="D142" s="18" t="s">
        <v>35</v>
      </c>
      <c r="E142" s="5" t="s">
        <v>59</v>
      </c>
      <c r="F142" s="18" t="e">
        <f t="shared" si="15"/>
        <v>#NUM!</v>
      </c>
      <c r="G142" s="5">
        <f t="shared" si="16"/>
        <v>0</v>
      </c>
      <c r="H142" s="5">
        <f t="shared" si="17"/>
        <v>0</v>
      </c>
      <c r="I142" s="5"/>
      <c r="J142" s="5"/>
      <c r="K142" s="26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42"/>
      <c r="W142" s="5"/>
      <c r="X142" s="5"/>
      <c r="Y142" s="5"/>
      <c r="Z142" s="1"/>
      <c r="AA142" s="5"/>
      <c r="AB142" s="5"/>
      <c r="AC142" s="26"/>
      <c r="AD142" s="5"/>
      <c r="AE142" s="5"/>
      <c r="AF142" s="5"/>
    </row>
    <row r="143" spans="1:32" ht="15" hidden="1" customHeight="1" x14ac:dyDescent="0.25">
      <c r="A143" s="10"/>
      <c r="B143" s="5">
        <v>138</v>
      </c>
      <c r="C143" s="46" t="s">
        <v>55</v>
      </c>
      <c r="D143" s="5" t="s">
        <v>36</v>
      </c>
      <c r="E143" s="5" t="s">
        <v>31</v>
      </c>
      <c r="F143" s="18" t="e">
        <f t="shared" si="15"/>
        <v>#NUM!</v>
      </c>
      <c r="G143" s="5">
        <f t="shared" si="16"/>
        <v>0</v>
      </c>
      <c r="H143" s="5">
        <f t="shared" si="17"/>
        <v>0</v>
      </c>
      <c r="I143" s="5"/>
      <c r="J143" s="5"/>
      <c r="K143" s="26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"/>
      <c r="AA143" s="5"/>
      <c r="AB143" s="5"/>
      <c r="AC143" s="26"/>
      <c r="AD143" s="5"/>
      <c r="AE143" s="5"/>
      <c r="AF143" s="5"/>
    </row>
    <row r="144" spans="1:32" ht="15" hidden="1" customHeight="1" x14ac:dyDescent="0.25">
      <c r="A144" s="10"/>
      <c r="B144" s="5">
        <v>139</v>
      </c>
      <c r="C144" s="46" t="s">
        <v>58</v>
      </c>
      <c r="D144" s="18" t="s">
        <v>35</v>
      </c>
      <c r="E144" s="5" t="s">
        <v>33</v>
      </c>
      <c r="F144" s="18" t="e">
        <f t="shared" si="15"/>
        <v>#NUM!</v>
      </c>
      <c r="G144" s="5">
        <f t="shared" si="16"/>
        <v>0</v>
      </c>
      <c r="H144" s="5">
        <f t="shared" si="17"/>
        <v>0</v>
      </c>
      <c r="I144" s="5"/>
      <c r="J144" s="5"/>
      <c r="K144" s="26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"/>
      <c r="AA144" s="5"/>
      <c r="AB144" s="5"/>
      <c r="AC144" s="26"/>
      <c r="AD144" s="5"/>
      <c r="AE144" s="5"/>
      <c r="AF144" s="5"/>
    </row>
    <row r="145" spans="1:32" ht="15" hidden="1" customHeight="1" x14ac:dyDescent="0.25">
      <c r="A145" s="10"/>
      <c r="B145" s="5">
        <v>140</v>
      </c>
      <c r="C145" s="48" t="s">
        <v>23</v>
      </c>
      <c r="D145" s="18" t="s">
        <v>36</v>
      </c>
      <c r="E145" s="31" t="s">
        <v>31</v>
      </c>
      <c r="F145" s="18" t="e">
        <f t="shared" si="15"/>
        <v>#NUM!</v>
      </c>
      <c r="G145" s="5">
        <f t="shared" si="16"/>
        <v>0</v>
      </c>
      <c r="H145" s="18">
        <f t="shared" si="17"/>
        <v>0</v>
      </c>
      <c r="I145" s="5"/>
      <c r="J145" s="43"/>
      <c r="K145" s="26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"/>
      <c r="AA145" s="5"/>
      <c r="AB145" s="5"/>
      <c r="AC145" s="26"/>
      <c r="AD145" s="5"/>
      <c r="AE145" s="5"/>
      <c r="AF145" s="5"/>
    </row>
    <row r="146" spans="1:32" ht="15" hidden="1" customHeight="1" x14ac:dyDescent="0.25">
      <c r="A146" s="10"/>
      <c r="B146" s="5">
        <v>141</v>
      </c>
      <c r="C146" s="46" t="s">
        <v>182</v>
      </c>
      <c r="D146" s="18" t="s">
        <v>35</v>
      </c>
      <c r="E146" s="18" t="s">
        <v>31</v>
      </c>
      <c r="F146" s="18" t="e">
        <f t="shared" si="15"/>
        <v>#NUM!</v>
      </c>
      <c r="G146" s="5">
        <f t="shared" si="16"/>
        <v>0</v>
      </c>
      <c r="H146" s="5">
        <f t="shared" si="17"/>
        <v>0</v>
      </c>
      <c r="I146" s="5"/>
      <c r="J146" s="5"/>
      <c r="K146" s="26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"/>
      <c r="AA146" s="5"/>
      <c r="AB146" s="5"/>
      <c r="AC146" s="26"/>
      <c r="AD146" s="5"/>
      <c r="AE146" s="5"/>
      <c r="AF146" s="5"/>
    </row>
    <row r="147" spans="1:32" ht="15" hidden="1" customHeight="1" x14ac:dyDescent="0.25">
      <c r="A147" s="10"/>
      <c r="B147" s="5">
        <v>142</v>
      </c>
      <c r="C147" s="46" t="s">
        <v>175</v>
      </c>
      <c r="D147" s="18" t="s">
        <v>35</v>
      </c>
      <c r="E147" s="5" t="s">
        <v>59</v>
      </c>
      <c r="F147" s="18" t="e">
        <f t="shared" si="15"/>
        <v>#NUM!</v>
      </c>
      <c r="G147" s="5">
        <f t="shared" si="16"/>
        <v>0</v>
      </c>
      <c r="H147" s="5">
        <f t="shared" si="17"/>
        <v>0</v>
      </c>
      <c r="I147" s="5"/>
      <c r="J147" s="5"/>
      <c r="K147" s="26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"/>
      <c r="AA147" s="5"/>
      <c r="AB147" s="5"/>
      <c r="AC147" s="26"/>
      <c r="AD147" s="5"/>
      <c r="AE147" s="5"/>
      <c r="AF147" s="5"/>
    </row>
    <row r="148" spans="1:32" ht="15" hidden="1" customHeight="1" x14ac:dyDescent="0.25">
      <c r="A148" s="10"/>
      <c r="B148" s="5">
        <v>143</v>
      </c>
      <c r="C148" s="47" t="s">
        <v>138</v>
      </c>
      <c r="D148" s="18" t="s">
        <v>36</v>
      </c>
      <c r="E148" s="18" t="s">
        <v>32</v>
      </c>
      <c r="F148" s="18" t="e">
        <f t="shared" si="15"/>
        <v>#NUM!</v>
      </c>
      <c r="G148" s="5">
        <f t="shared" si="16"/>
        <v>0</v>
      </c>
      <c r="H148" s="5">
        <f t="shared" si="17"/>
        <v>0</v>
      </c>
      <c r="I148" s="5"/>
      <c r="J148" s="5"/>
      <c r="K148" s="26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26"/>
      <c r="AD148" s="5"/>
      <c r="AE148" s="5"/>
      <c r="AF148" s="5"/>
    </row>
    <row r="149" spans="1:32" ht="15" hidden="1" customHeight="1" thickBot="1" x14ac:dyDescent="0.3">
      <c r="A149" s="10"/>
      <c r="B149" s="6">
        <v>144</v>
      </c>
      <c r="C149" s="64" t="s">
        <v>132</v>
      </c>
      <c r="D149" s="6" t="s">
        <v>36</v>
      </c>
      <c r="E149" s="65" t="s">
        <v>34</v>
      </c>
      <c r="F149" s="19" t="e">
        <f t="shared" si="15"/>
        <v>#NUM!</v>
      </c>
      <c r="G149" s="6">
        <f t="shared" si="16"/>
        <v>0</v>
      </c>
      <c r="H149" s="6">
        <f t="shared" si="17"/>
        <v>0</v>
      </c>
      <c r="I149" s="6"/>
      <c r="J149" s="6"/>
      <c r="K149" s="30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50"/>
      <c r="AA149" s="6"/>
      <c r="AB149" s="6"/>
      <c r="AC149" s="6"/>
      <c r="AD149" s="5"/>
      <c r="AE149" s="5"/>
      <c r="AF149" s="5"/>
    </row>
    <row r="150" spans="1:32" x14ac:dyDescent="0.25"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32" x14ac:dyDescent="0.25"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32" x14ac:dyDescent="0.25"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32" x14ac:dyDescent="0.25"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32" x14ac:dyDescent="0.25"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32" x14ac:dyDescent="0.25"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32" x14ac:dyDescent="0.25"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32" x14ac:dyDescent="0.25"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32" x14ac:dyDescent="0.25"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32" x14ac:dyDescent="0.25"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32" x14ac:dyDescent="0.25"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2:28" x14ac:dyDescent="0.25"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2:28" x14ac:dyDescent="0.25"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2:28" x14ac:dyDescent="0.25"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2:28" x14ac:dyDescent="0.25"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2:28" x14ac:dyDescent="0.25"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2:28" x14ac:dyDescent="0.25"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2:28" x14ac:dyDescent="0.25"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2:28" x14ac:dyDescent="0.25"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2:28" x14ac:dyDescent="0.25"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2:28" x14ac:dyDescent="0.25"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2:28" x14ac:dyDescent="0.25"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2:28" x14ac:dyDescent="0.25"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2:28" x14ac:dyDescent="0.25"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2:28" x14ac:dyDescent="0.25"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2:28" x14ac:dyDescent="0.25"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2:28" x14ac:dyDescent="0.25"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2:28" x14ac:dyDescent="0.25"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2:28" x14ac:dyDescent="0.25"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2:28" x14ac:dyDescent="0.25"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2:28" x14ac:dyDescent="0.25"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2:28" x14ac:dyDescent="0.25"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2:28" x14ac:dyDescent="0.25"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2:28" x14ac:dyDescent="0.25"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2:28" x14ac:dyDescent="0.25"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2:28" x14ac:dyDescent="0.25"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2:28" x14ac:dyDescent="0.25"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2:28" x14ac:dyDescent="0.25"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2:28" x14ac:dyDescent="0.25"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2:28" x14ac:dyDescent="0.25"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2:28" x14ac:dyDescent="0.25"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2:28" x14ac:dyDescent="0.25"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2:28" x14ac:dyDescent="0.25"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2:28" x14ac:dyDescent="0.25"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2:28" x14ac:dyDescent="0.25"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2:28" x14ac:dyDescent="0.25"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2:28" x14ac:dyDescent="0.25"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2:28" x14ac:dyDescent="0.25"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2:28" x14ac:dyDescent="0.25"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2:28" x14ac:dyDescent="0.25"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2:28" x14ac:dyDescent="0.25"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2:28" x14ac:dyDescent="0.25"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2:28" x14ac:dyDescent="0.25"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2:28" x14ac:dyDescent="0.25"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2:28" x14ac:dyDescent="0.25"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2:28" x14ac:dyDescent="0.25"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2:28" x14ac:dyDescent="0.25"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2:28" x14ac:dyDescent="0.25"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2:28" x14ac:dyDescent="0.25"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2:28" x14ac:dyDescent="0.25"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2:28" x14ac:dyDescent="0.25"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2:28" x14ac:dyDescent="0.25"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2:28" x14ac:dyDescent="0.25"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2:28" x14ac:dyDescent="0.25"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2:28" x14ac:dyDescent="0.25"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2:28" x14ac:dyDescent="0.25"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2:28" x14ac:dyDescent="0.25"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2:28" x14ac:dyDescent="0.25"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2:28" x14ac:dyDescent="0.25"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2:28" x14ac:dyDescent="0.25"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2:28" x14ac:dyDescent="0.25"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2:28" x14ac:dyDescent="0.25"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2:28" x14ac:dyDescent="0.25"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2:28" x14ac:dyDescent="0.25"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2:28" x14ac:dyDescent="0.25"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2:28" x14ac:dyDescent="0.25"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2:28" x14ac:dyDescent="0.25"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2:28" x14ac:dyDescent="0.25"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2:28" x14ac:dyDescent="0.25"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2:28" x14ac:dyDescent="0.25"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2:28" x14ac:dyDescent="0.25"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2:28" x14ac:dyDescent="0.25"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2:28" x14ac:dyDescent="0.25"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2:28" x14ac:dyDescent="0.25"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2:28" x14ac:dyDescent="0.25"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2:28" x14ac:dyDescent="0.25"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2:28" x14ac:dyDescent="0.25"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2:28" x14ac:dyDescent="0.25"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2:28" x14ac:dyDescent="0.25"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2:28" x14ac:dyDescent="0.25"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2:28" x14ac:dyDescent="0.25"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2:28" x14ac:dyDescent="0.25"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2:28" x14ac:dyDescent="0.25"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2:28" x14ac:dyDescent="0.25">
      <c r="B243" s="9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2:28" x14ac:dyDescent="0.25">
      <c r="B244" s="9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2:28" x14ac:dyDescent="0.25">
      <c r="B245" s="9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2:28" x14ac:dyDescent="0.25">
      <c r="B246" s="9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2:28" x14ac:dyDescent="0.25">
      <c r="B247" s="9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2:28" x14ac:dyDescent="0.25">
      <c r="B248" s="9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2:28" x14ac:dyDescent="0.25">
      <c r="B249" s="9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2:28" x14ac:dyDescent="0.25">
      <c r="B250" s="9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2:28" x14ac:dyDescent="0.25">
      <c r="B251" s="9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2:28" x14ac:dyDescent="0.25">
      <c r="B252" s="9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</sheetData>
  <autoFilter ref="A5:AH149">
    <sortState ref="A6:AH148">
      <sortCondition ref="C5:C148"/>
    </sortState>
  </autoFilter>
  <sortState ref="C6:X114">
    <sortCondition sortBy="cellColor" ref="F6:F114" dxfId="0"/>
    <sortCondition descending="1" ref="F6:F114"/>
    <sortCondition descending="1" ref="G6:G114"/>
    <sortCondition descending="1" ref="H6:H114"/>
  </sortState>
  <mergeCells count="4">
    <mergeCell ref="B2:H2"/>
    <mergeCell ref="B3:H3"/>
    <mergeCell ref="B4:H4"/>
    <mergeCell ref="I4:AF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2"/>
  <sheetViews>
    <sheetView zoomScale="85" zoomScaleNormal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B2" sqref="B2:H2"/>
    </sheetView>
  </sheetViews>
  <sheetFormatPr defaultColWidth="9" defaultRowHeight="15" x14ac:dyDescent="0.25"/>
  <cols>
    <col min="1" max="1" width="1" style="7" customWidth="1"/>
    <col min="2" max="2" width="4.7109375" style="1" customWidth="1"/>
    <col min="3" max="3" width="27.85546875" bestFit="1" customWidth="1"/>
    <col min="4" max="4" width="7.5703125" customWidth="1"/>
    <col min="6" max="6" width="11.85546875" customWidth="1"/>
    <col min="7" max="7" width="9.7109375" bestFit="1" customWidth="1"/>
    <col min="8" max="8" width="8.42578125" customWidth="1"/>
    <col min="10" max="10" width="9.42578125" customWidth="1"/>
    <col min="22" max="22" width="9.7109375" customWidth="1"/>
    <col min="25" max="25" width="9.85546875" customWidth="1"/>
    <col min="26" max="26" width="10.7109375" customWidth="1"/>
    <col min="27" max="27" width="13.28515625" customWidth="1"/>
    <col min="28" max="28" width="12.7109375" customWidth="1"/>
    <col min="29" max="29" width="11.42578125" style="7" customWidth="1"/>
    <col min="30" max="30" width="12.7109375" style="7" customWidth="1"/>
    <col min="31" max="33" width="9.140625" style="7" customWidth="1"/>
    <col min="34" max="16384" width="9" style="7"/>
  </cols>
  <sheetData>
    <row r="1" spans="1:32" ht="9" customHeight="1" thickBot="1" x14ac:dyDescent="0.3">
      <c r="B1" s="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32" ht="24" thickBot="1" x14ac:dyDescent="0.4">
      <c r="B2" s="80" t="s">
        <v>3</v>
      </c>
      <c r="C2" s="81"/>
      <c r="D2" s="81"/>
      <c r="E2" s="81"/>
      <c r="F2" s="81"/>
      <c r="G2" s="81"/>
      <c r="H2" s="8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6"/>
      <c r="V2" s="10"/>
      <c r="W2" s="7"/>
      <c r="X2" s="10"/>
      <c r="Y2" s="7"/>
      <c r="Z2" s="7"/>
      <c r="AA2" s="7"/>
      <c r="AB2" s="7"/>
    </row>
    <row r="3" spans="1:32" ht="21.75" thickBot="1" x14ac:dyDescent="0.4">
      <c r="B3" s="83" t="s">
        <v>188</v>
      </c>
      <c r="C3" s="84"/>
      <c r="D3" s="84"/>
      <c r="E3" s="84"/>
      <c r="F3" s="84"/>
      <c r="G3" s="84"/>
      <c r="H3" s="8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32" ht="19.5" thickBot="1" x14ac:dyDescent="0.35">
      <c r="B4" s="86" t="s">
        <v>87</v>
      </c>
      <c r="C4" s="87"/>
      <c r="D4" s="87"/>
      <c r="E4" s="87"/>
      <c r="F4" s="87"/>
      <c r="G4" s="87"/>
      <c r="H4" s="88"/>
      <c r="I4" s="89" t="s">
        <v>9</v>
      </c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1"/>
    </row>
    <row r="5" spans="1:32" ht="45.75" thickBot="1" x14ac:dyDescent="0.3">
      <c r="B5" s="11" t="s">
        <v>5</v>
      </c>
      <c r="C5" s="11" t="s">
        <v>0</v>
      </c>
      <c r="D5" s="27" t="s">
        <v>2</v>
      </c>
      <c r="E5" s="28" t="s">
        <v>1</v>
      </c>
      <c r="F5" s="29" t="s">
        <v>16</v>
      </c>
      <c r="G5" s="34" t="s">
        <v>8</v>
      </c>
      <c r="H5" s="35" t="s">
        <v>6</v>
      </c>
      <c r="I5" s="40" t="s">
        <v>189</v>
      </c>
      <c r="J5" s="40" t="s">
        <v>131</v>
      </c>
      <c r="K5" s="40" t="s">
        <v>202</v>
      </c>
      <c r="L5" s="40" t="s">
        <v>96</v>
      </c>
      <c r="M5" s="41" t="s">
        <v>214</v>
      </c>
      <c r="N5" s="41" t="s">
        <v>7</v>
      </c>
      <c r="O5" s="40" t="s">
        <v>13</v>
      </c>
      <c r="P5" s="41" t="s">
        <v>190</v>
      </c>
      <c r="Q5" s="41" t="s">
        <v>191</v>
      </c>
      <c r="R5" s="41" t="s">
        <v>192</v>
      </c>
      <c r="S5" s="41" t="s">
        <v>18</v>
      </c>
      <c r="T5" s="41" t="s">
        <v>193</v>
      </c>
      <c r="U5" s="41" t="s">
        <v>14</v>
      </c>
      <c r="V5" s="41" t="s">
        <v>15</v>
      </c>
      <c r="W5" s="41" t="s">
        <v>194</v>
      </c>
      <c r="X5" s="41" t="s">
        <v>19</v>
      </c>
      <c r="Y5" s="41" t="s">
        <v>195</v>
      </c>
      <c r="Z5" s="41" t="s">
        <v>196</v>
      </c>
      <c r="AA5" s="41" t="s">
        <v>197</v>
      </c>
      <c r="AB5" s="41" t="s">
        <v>198</v>
      </c>
      <c r="AC5" s="41" t="s">
        <v>199</v>
      </c>
      <c r="AD5" s="41" t="s">
        <v>200</v>
      </c>
      <c r="AE5" s="41" t="s">
        <v>52</v>
      </c>
      <c r="AF5" s="13" t="s">
        <v>201</v>
      </c>
    </row>
    <row r="6" spans="1:32" x14ac:dyDescent="0.25">
      <c r="A6" s="10"/>
      <c r="B6" s="11">
        <v>1</v>
      </c>
      <c r="C6" s="46" t="s">
        <v>110</v>
      </c>
      <c r="D6" s="18" t="s">
        <v>35</v>
      </c>
      <c r="E6" s="5" t="s">
        <v>30</v>
      </c>
      <c r="F6" s="18" t="e">
        <v>#NUM!</v>
      </c>
      <c r="G6" s="5">
        <v>227</v>
      </c>
      <c r="H6" s="5">
        <v>8</v>
      </c>
      <c r="I6" s="5">
        <v>30</v>
      </c>
      <c r="J6" s="43"/>
      <c r="K6" s="26"/>
      <c r="L6" s="5">
        <v>30</v>
      </c>
      <c r="M6" s="5"/>
      <c r="N6" s="5">
        <v>28</v>
      </c>
      <c r="O6" s="5">
        <v>25</v>
      </c>
      <c r="P6" s="5">
        <v>30</v>
      </c>
      <c r="Q6" s="5">
        <v>30</v>
      </c>
      <c r="R6" s="5">
        <v>28</v>
      </c>
      <c r="S6" s="5"/>
      <c r="T6" s="5"/>
      <c r="U6" s="5">
        <v>26</v>
      </c>
      <c r="V6" s="5"/>
      <c r="W6" s="5"/>
      <c r="X6" s="5"/>
      <c r="Y6" s="5"/>
      <c r="Z6" s="5"/>
      <c r="AA6" s="5"/>
      <c r="AB6" s="5"/>
      <c r="AC6" s="26"/>
      <c r="AD6" s="26"/>
      <c r="AE6" s="5"/>
      <c r="AF6" s="5"/>
    </row>
    <row r="7" spans="1:32" x14ac:dyDescent="0.25">
      <c r="A7" s="10"/>
      <c r="B7" s="5">
        <v>2</v>
      </c>
      <c r="C7" s="48" t="s">
        <v>22</v>
      </c>
      <c r="D7" s="5" t="s">
        <v>35</v>
      </c>
      <c r="E7" s="31" t="s">
        <v>29</v>
      </c>
      <c r="F7" s="18" t="e">
        <v>#NUM!</v>
      </c>
      <c r="G7" s="18">
        <v>158</v>
      </c>
      <c r="H7" s="18">
        <v>7</v>
      </c>
      <c r="I7" s="5"/>
      <c r="J7" s="43">
        <v>21</v>
      </c>
      <c r="K7" s="26"/>
      <c r="L7" s="5">
        <v>26</v>
      </c>
      <c r="M7" s="5"/>
      <c r="N7" s="5">
        <v>16</v>
      </c>
      <c r="O7" s="5">
        <v>17</v>
      </c>
      <c r="P7" s="5"/>
      <c r="Q7" s="5"/>
      <c r="R7" s="5">
        <v>25</v>
      </c>
      <c r="S7" s="5"/>
      <c r="T7" s="5">
        <v>28</v>
      </c>
      <c r="U7" s="5"/>
      <c r="V7" s="1">
        <v>25</v>
      </c>
      <c r="W7" s="5"/>
      <c r="X7" s="5"/>
      <c r="Y7" s="5"/>
      <c r="Z7" s="5"/>
      <c r="AA7" s="5"/>
      <c r="AB7" s="5"/>
      <c r="AC7" s="26"/>
      <c r="AD7" s="26"/>
      <c r="AE7" s="5"/>
      <c r="AF7" s="5"/>
    </row>
    <row r="8" spans="1:32" ht="15" customHeight="1" x14ac:dyDescent="0.25">
      <c r="A8" s="10"/>
      <c r="B8" s="5">
        <v>3</v>
      </c>
      <c r="C8" s="46" t="s">
        <v>216</v>
      </c>
      <c r="D8" s="18" t="s">
        <v>35</v>
      </c>
      <c r="E8" s="18" t="s">
        <v>33</v>
      </c>
      <c r="F8" s="18" t="e">
        <v>#NUM!</v>
      </c>
      <c r="G8" s="5">
        <v>127</v>
      </c>
      <c r="H8" s="5">
        <v>6</v>
      </c>
      <c r="I8" s="5"/>
      <c r="J8" s="5"/>
      <c r="K8" s="26">
        <v>29</v>
      </c>
      <c r="L8" s="5">
        <v>22</v>
      </c>
      <c r="M8" s="5"/>
      <c r="N8" s="5">
        <v>6</v>
      </c>
      <c r="O8" s="5"/>
      <c r="P8" s="5"/>
      <c r="Q8" s="5">
        <v>22</v>
      </c>
      <c r="R8" s="5"/>
      <c r="S8" s="5">
        <v>26</v>
      </c>
      <c r="T8" s="5"/>
      <c r="U8" s="5"/>
      <c r="V8" s="5">
        <v>22</v>
      </c>
      <c r="W8" s="5"/>
      <c r="X8" s="5"/>
      <c r="Y8" s="5"/>
      <c r="Z8" s="5"/>
      <c r="AA8" s="5"/>
      <c r="AB8" s="5"/>
      <c r="AC8" s="26"/>
      <c r="AD8" s="26"/>
      <c r="AE8" s="5"/>
      <c r="AF8" s="5"/>
    </row>
    <row r="9" spans="1:32" ht="15" customHeight="1" x14ac:dyDescent="0.25">
      <c r="A9" s="10"/>
      <c r="B9" s="5">
        <v>4</v>
      </c>
      <c r="C9" s="47" t="s">
        <v>128</v>
      </c>
      <c r="D9" s="18" t="s">
        <v>35</v>
      </c>
      <c r="E9" s="18" t="s">
        <v>33</v>
      </c>
      <c r="F9" s="18" t="e">
        <v>#NUM!</v>
      </c>
      <c r="G9" s="5">
        <v>122</v>
      </c>
      <c r="H9" s="5">
        <v>5</v>
      </c>
      <c r="I9" s="5"/>
      <c r="J9" s="5">
        <v>24</v>
      </c>
      <c r="K9" s="26"/>
      <c r="L9" s="5">
        <v>24</v>
      </c>
      <c r="M9" s="5"/>
      <c r="N9" s="5"/>
      <c r="O9" s="5">
        <v>18</v>
      </c>
      <c r="P9" s="5"/>
      <c r="Q9" s="5"/>
      <c r="R9" s="5"/>
      <c r="S9" s="5">
        <v>28</v>
      </c>
      <c r="T9" s="5"/>
      <c r="U9" s="5"/>
      <c r="V9" s="5">
        <v>28</v>
      </c>
      <c r="W9" s="5"/>
      <c r="X9" s="5"/>
      <c r="Y9" s="5"/>
      <c r="Z9" s="5"/>
      <c r="AA9" s="5"/>
      <c r="AB9" s="5"/>
      <c r="AC9" s="26"/>
      <c r="AD9" s="26"/>
      <c r="AE9" s="5"/>
      <c r="AF9" s="5"/>
    </row>
    <row r="10" spans="1:32" ht="15" customHeight="1" x14ac:dyDescent="0.25">
      <c r="A10" s="10"/>
      <c r="B10" s="5">
        <v>5</v>
      </c>
      <c r="C10" s="46" t="s">
        <v>147</v>
      </c>
      <c r="D10" s="18" t="s">
        <v>35</v>
      </c>
      <c r="E10" s="18" t="s">
        <v>33</v>
      </c>
      <c r="F10" s="18" t="e">
        <v>#NUM!</v>
      </c>
      <c r="G10" s="5">
        <v>118</v>
      </c>
      <c r="H10" s="5">
        <v>4</v>
      </c>
      <c r="I10" s="5"/>
      <c r="J10" s="5">
        <v>29</v>
      </c>
      <c r="K10" s="26"/>
      <c r="L10" s="5"/>
      <c r="M10" s="5"/>
      <c r="N10" s="5">
        <v>30</v>
      </c>
      <c r="O10" s="5"/>
      <c r="P10" s="5"/>
      <c r="Q10" s="5"/>
      <c r="R10" s="5">
        <v>29</v>
      </c>
      <c r="S10" s="5"/>
      <c r="T10" s="5"/>
      <c r="U10" s="5">
        <v>30</v>
      </c>
      <c r="V10" s="5"/>
      <c r="W10" s="5"/>
      <c r="X10" s="5"/>
      <c r="Y10" s="5"/>
      <c r="Z10" s="5"/>
      <c r="AA10" s="5"/>
      <c r="AB10" s="5"/>
      <c r="AC10" s="26"/>
      <c r="AD10" s="26"/>
      <c r="AE10" s="5"/>
      <c r="AF10" s="5"/>
    </row>
    <row r="11" spans="1:32" x14ac:dyDescent="0.25">
      <c r="A11" s="10"/>
      <c r="B11" s="5">
        <v>6</v>
      </c>
      <c r="C11" s="46" t="s">
        <v>81</v>
      </c>
      <c r="D11" s="18" t="s">
        <v>35</v>
      </c>
      <c r="E11" s="5" t="s">
        <v>29</v>
      </c>
      <c r="F11" s="18" t="e">
        <v>#NUM!</v>
      </c>
      <c r="G11" s="18">
        <v>114</v>
      </c>
      <c r="H11" s="18">
        <v>7</v>
      </c>
      <c r="I11" s="5"/>
      <c r="J11" s="43">
        <v>12</v>
      </c>
      <c r="K11" s="26">
        <v>22</v>
      </c>
      <c r="L11" s="5">
        <v>21</v>
      </c>
      <c r="M11" s="5"/>
      <c r="N11" s="5">
        <v>4</v>
      </c>
      <c r="O11" s="5"/>
      <c r="P11" s="5"/>
      <c r="Q11" s="5">
        <v>15</v>
      </c>
      <c r="R11" s="5"/>
      <c r="S11" s="5">
        <v>22</v>
      </c>
      <c r="T11" s="5"/>
      <c r="U11" s="5"/>
      <c r="V11" s="5">
        <v>18</v>
      </c>
      <c r="W11" s="5"/>
      <c r="X11" s="5"/>
      <c r="Y11" s="5"/>
      <c r="Z11" s="5"/>
      <c r="AA11" s="5"/>
      <c r="AB11" s="5"/>
      <c r="AC11" s="26"/>
      <c r="AD11" s="26"/>
      <c r="AE11" s="5"/>
      <c r="AF11" s="5"/>
    </row>
    <row r="12" spans="1:32" x14ac:dyDescent="0.25">
      <c r="A12" s="10"/>
      <c r="B12" s="5">
        <v>7</v>
      </c>
      <c r="C12" s="46" t="s">
        <v>209</v>
      </c>
      <c r="D12" s="18" t="s">
        <v>35</v>
      </c>
      <c r="E12" s="18" t="s">
        <v>59</v>
      </c>
      <c r="F12" s="18" t="e">
        <v>#NUM!</v>
      </c>
      <c r="G12" s="5">
        <v>112</v>
      </c>
      <c r="H12" s="5">
        <v>4</v>
      </c>
      <c r="I12" s="5"/>
      <c r="J12" s="5">
        <v>28</v>
      </c>
      <c r="K12" s="1"/>
      <c r="L12" s="5"/>
      <c r="M12" s="5"/>
      <c r="N12" s="5"/>
      <c r="O12" s="5"/>
      <c r="P12" s="5"/>
      <c r="Q12" s="5"/>
      <c r="R12" s="5">
        <v>27</v>
      </c>
      <c r="S12" s="5"/>
      <c r="T12" s="5">
        <v>30</v>
      </c>
      <c r="U12" s="5">
        <v>27</v>
      </c>
      <c r="V12" s="5"/>
      <c r="W12" s="5"/>
      <c r="X12" s="5"/>
      <c r="Y12" s="5"/>
      <c r="Z12" s="5"/>
      <c r="AA12" s="5"/>
      <c r="AB12" s="5"/>
      <c r="AC12" s="26"/>
      <c r="AD12" s="26"/>
      <c r="AE12" s="5"/>
      <c r="AF12" s="5"/>
    </row>
    <row r="13" spans="1:32" x14ac:dyDescent="0.25">
      <c r="A13" s="10"/>
      <c r="B13" s="5">
        <v>8</v>
      </c>
      <c r="C13" s="46" t="s">
        <v>208</v>
      </c>
      <c r="D13" s="18" t="s">
        <v>35</v>
      </c>
      <c r="E13" s="18" t="s">
        <v>33</v>
      </c>
      <c r="F13" s="18" t="e">
        <v>#NUM!</v>
      </c>
      <c r="G13" s="5">
        <v>107</v>
      </c>
      <c r="H13" s="5">
        <v>4</v>
      </c>
      <c r="I13" s="5"/>
      <c r="J13" s="5">
        <v>30</v>
      </c>
      <c r="K13" s="26"/>
      <c r="L13" s="5"/>
      <c r="M13" s="5"/>
      <c r="N13" s="5">
        <v>29</v>
      </c>
      <c r="O13" s="5"/>
      <c r="P13" s="5"/>
      <c r="Q13" s="5"/>
      <c r="R13" s="5">
        <v>20</v>
      </c>
      <c r="S13" s="5"/>
      <c r="T13" s="5"/>
      <c r="U13" s="5">
        <v>28</v>
      </c>
      <c r="V13" s="1"/>
      <c r="W13" s="5"/>
      <c r="X13" s="5"/>
      <c r="Y13" s="5"/>
      <c r="Z13" s="5"/>
      <c r="AA13" s="5"/>
      <c r="AB13" s="5"/>
      <c r="AC13" s="26"/>
      <c r="AD13" s="26"/>
      <c r="AE13" s="5"/>
      <c r="AF13" s="5"/>
    </row>
    <row r="14" spans="1:32" x14ac:dyDescent="0.25">
      <c r="A14" s="10"/>
      <c r="B14" s="5">
        <v>9</v>
      </c>
      <c r="C14" s="46" t="s">
        <v>122</v>
      </c>
      <c r="D14" s="18" t="s">
        <v>35</v>
      </c>
      <c r="E14" s="5" t="s">
        <v>29</v>
      </c>
      <c r="F14" s="18" t="e">
        <v>#NUM!</v>
      </c>
      <c r="G14" s="18">
        <v>96</v>
      </c>
      <c r="H14" s="18">
        <v>7</v>
      </c>
      <c r="I14" s="5"/>
      <c r="J14" s="43"/>
      <c r="K14" s="26"/>
      <c r="L14" s="5">
        <v>17</v>
      </c>
      <c r="M14" s="5">
        <v>14</v>
      </c>
      <c r="N14" s="5">
        <v>0</v>
      </c>
      <c r="O14" s="5">
        <v>5</v>
      </c>
      <c r="P14" s="5">
        <v>25</v>
      </c>
      <c r="Q14" s="5"/>
      <c r="R14" s="5">
        <v>14</v>
      </c>
      <c r="S14" s="5">
        <v>21</v>
      </c>
      <c r="T14" s="5"/>
      <c r="U14" s="5"/>
      <c r="V14" s="1"/>
      <c r="W14" s="5"/>
      <c r="X14" s="5"/>
      <c r="Y14" s="5"/>
      <c r="Z14" s="5"/>
      <c r="AA14" s="5"/>
      <c r="AB14" s="5"/>
      <c r="AC14" s="26"/>
      <c r="AD14" s="26"/>
      <c r="AE14" s="5"/>
      <c r="AF14" s="5"/>
    </row>
    <row r="15" spans="1:32" ht="15" customHeight="1" x14ac:dyDescent="0.25">
      <c r="A15" s="10"/>
      <c r="B15" s="5">
        <v>10</v>
      </c>
      <c r="C15" s="46" t="s">
        <v>243</v>
      </c>
      <c r="D15" s="18" t="s">
        <v>35</v>
      </c>
      <c r="E15" s="18" t="s">
        <v>30</v>
      </c>
      <c r="F15" s="18" t="e">
        <v>#NUM!</v>
      </c>
      <c r="G15" s="5">
        <v>96</v>
      </c>
      <c r="H15" s="5">
        <v>4</v>
      </c>
      <c r="I15" s="5"/>
      <c r="J15" s="5"/>
      <c r="K15" s="26"/>
      <c r="L15" s="5"/>
      <c r="M15" s="5"/>
      <c r="N15" s="5"/>
      <c r="O15" s="5"/>
      <c r="P15" s="5">
        <v>27</v>
      </c>
      <c r="Q15" s="5">
        <v>20</v>
      </c>
      <c r="R15" s="5"/>
      <c r="S15" s="5">
        <v>25</v>
      </c>
      <c r="T15" s="5"/>
      <c r="U15" s="5"/>
      <c r="V15" s="1"/>
      <c r="W15" s="5"/>
      <c r="X15" s="5">
        <v>24</v>
      </c>
      <c r="Y15" s="5"/>
      <c r="Z15" s="5"/>
      <c r="AA15" s="5"/>
      <c r="AB15" s="5"/>
      <c r="AC15" s="26"/>
      <c r="AD15" s="26"/>
      <c r="AE15" s="5"/>
      <c r="AF15" s="5"/>
    </row>
    <row r="16" spans="1:32" ht="15" customHeight="1" x14ac:dyDescent="0.25">
      <c r="A16" s="10"/>
      <c r="B16" s="5">
        <v>11</v>
      </c>
      <c r="C16" s="46" t="s">
        <v>215</v>
      </c>
      <c r="D16" s="18" t="s">
        <v>35</v>
      </c>
      <c r="E16" s="18" t="s">
        <v>33</v>
      </c>
      <c r="F16" s="18" t="e">
        <v>#NUM!</v>
      </c>
      <c r="G16" s="5">
        <v>83</v>
      </c>
      <c r="H16" s="5">
        <v>3</v>
      </c>
      <c r="I16" s="5"/>
      <c r="J16" s="5"/>
      <c r="K16" s="26">
        <v>30</v>
      </c>
      <c r="L16" s="5"/>
      <c r="M16" s="5"/>
      <c r="N16" s="5"/>
      <c r="O16" s="5"/>
      <c r="P16" s="5"/>
      <c r="Q16" s="5"/>
      <c r="R16" s="5"/>
      <c r="S16" s="5"/>
      <c r="T16" s="5"/>
      <c r="U16" s="5">
        <v>24</v>
      </c>
      <c r="V16" s="1"/>
      <c r="W16" s="5"/>
      <c r="X16" s="5">
        <v>29</v>
      </c>
      <c r="Y16" s="5"/>
      <c r="Z16" s="5"/>
      <c r="AA16" s="5"/>
      <c r="AB16" s="5"/>
      <c r="AC16" s="26"/>
      <c r="AD16" s="26"/>
      <c r="AE16" s="5"/>
      <c r="AF16" s="5"/>
    </row>
    <row r="17" spans="1:32" ht="15" customHeight="1" x14ac:dyDescent="0.25">
      <c r="A17" s="10"/>
      <c r="B17" s="5">
        <v>12</v>
      </c>
      <c r="C17" s="46" t="s">
        <v>238</v>
      </c>
      <c r="D17" s="18" t="s">
        <v>35</v>
      </c>
      <c r="E17" s="18" t="s">
        <v>29</v>
      </c>
      <c r="F17" s="18" t="e">
        <v>#NUM!</v>
      </c>
      <c r="G17" s="5">
        <v>67</v>
      </c>
      <c r="H17" s="5">
        <v>3</v>
      </c>
      <c r="I17" s="5"/>
      <c r="J17" s="5"/>
      <c r="K17" s="26"/>
      <c r="L17" s="5"/>
      <c r="M17" s="5"/>
      <c r="N17" s="5"/>
      <c r="O17" s="5">
        <v>12</v>
      </c>
      <c r="P17" s="5"/>
      <c r="Q17" s="5"/>
      <c r="R17" s="5"/>
      <c r="S17" s="5"/>
      <c r="T17" s="5">
        <v>26</v>
      </c>
      <c r="U17" s="5"/>
      <c r="V17" s="5">
        <v>29</v>
      </c>
      <c r="W17" s="5"/>
      <c r="X17" s="5"/>
      <c r="Y17" s="5"/>
      <c r="Z17" s="5"/>
      <c r="AA17" s="5"/>
      <c r="AB17" s="5"/>
      <c r="AC17" s="26"/>
      <c r="AD17" s="26"/>
      <c r="AE17" s="5"/>
      <c r="AF17" s="5"/>
    </row>
    <row r="18" spans="1:32" ht="15" customHeight="1" x14ac:dyDescent="0.25">
      <c r="A18" s="10"/>
      <c r="B18" s="5">
        <v>13</v>
      </c>
      <c r="C18" s="46" t="s">
        <v>185</v>
      </c>
      <c r="D18" s="18" t="s">
        <v>35</v>
      </c>
      <c r="E18" s="18" t="s">
        <v>30</v>
      </c>
      <c r="F18" s="18" t="e">
        <v>#NUM!</v>
      </c>
      <c r="G18" s="5">
        <v>62</v>
      </c>
      <c r="H18" s="5">
        <v>3</v>
      </c>
      <c r="I18" s="5"/>
      <c r="J18" s="5"/>
      <c r="K18" s="26"/>
      <c r="L18" s="5"/>
      <c r="M18" s="5"/>
      <c r="N18" s="5"/>
      <c r="O18" s="5"/>
      <c r="P18" s="5"/>
      <c r="Q18" s="5">
        <v>18</v>
      </c>
      <c r="R18" s="5"/>
      <c r="S18" s="5"/>
      <c r="T18" s="5"/>
      <c r="U18" s="5">
        <v>18</v>
      </c>
      <c r="V18" s="5"/>
      <c r="W18" s="5"/>
      <c r="X18" s="5">
        <v>26</v>
      </c>
      <c r="Y18" s="5"/>
      <c r="Z18" s="5"/>
      <c r="AA18" s="5"/>
      <c r="AB18" s="5"/>
      <c r="AC18" s="26"/>
      <c r="AD18" s="26"/>
      <c r="AE18" s="5"/>
      <c r="AF18" s="5"/>
    </row>
    <row r="19" spans="1:32" ht="15" customHeight="1" x14ac:dyDescent="0.25">
      <c r="A19" s="10"/>
      <c r="B19" s="5">
        <v>14</v>
      </c>
      <c r="C19" s="46" t="s">
        <v>69</v>
      </c>
      <c r="D19" s="18" t="s">
        <v>35</v>
      </c>
      <c r="E19" s="5" t="s">
        <v>30</v>
      </c>
      <c r="F19" s="18" t="e">
        <v>#NUM!</v>
      </c>
      <c r="G19" s="18">
        <v>59</v>
      </c>
      <c r="H19" s="18">
        <v>3</v>
      </c>
      <c r="I19" s="5"/>
      <c r="J19" s="43">
        <v>25</v>
      </c>
      <c r="K19" s="26"/>
      <c r="L19" s="5"/>
      <c r="M19" s="5"/>
      <c r="N19" s="5">
        <v>14</v>
      </c>
      <c r="O19" s="5">
        <v>20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6"/>
      <c r="AD19" s="26"/>
      <c r="AE19" s="5"/>
      <c r="AF19" s="5"/>
    </row>
    <row r="20" spans="1:32" x14ac:dyDescent="0.25">
      <c r="A20" s="10"/>
      <c r="B20" s="5">
        <v>15</v>
      </c>
      <c r="C20" s="46" t="s">
        <v>118</v>
      </c>
      <c r="D20" s="18" t="s">
        <v>35</v>
      </c>
      <c r="E20" s="5" t="s">
        <v>33</v>
      </c>
      <c r="F20" s="18" t="e">
        <v>#NUM!</v>
      </c>
      <c r="G20" s="5">
        <v>59</v>
      </c>
      <c r="H20" s="5">
        <v>2</v>
      </c>
      <c r="I20" s="5"/>
      <c r="J20" s="5"/>
      <c r="K20" s="26"/>
      <c r="L20" s="5"/>
      <c r="M20" s="5"/>
      <c r="N20" s="5"/>
      <c r="O20" s="5">
        <v>29</v>
      </c>
      <c r="P20" s="5"/>
      <c r="Q20" s="5"/>
      <c r="R20" s="5">
        <v>30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26"/>
      <c r="AD20" s="26"/>
      <c r="AE20" s="5"/>
      <c r="AF20" s="5"/>
    </row>
    <row r="21" spans="1:32" ht="15" customHeight="1" x14ac:dyDescent="0.25">
      <c r="A21" s="10"/>
      <c r="B21" s="5">
        <v>16</v>
      </c>
      <c r="C21" s="47" t="s">
        <v>145</v>
      </c>
      <c r="D21" s="18" t="s">
        <v>35</v>
      </c>
      <c r="E21" s="18" t="s">
        <v>33</v>
      </c>
      <c r="F21" s="18" t="e">
        <v>#NUM!</v>
      </c>
      <c r="G21" s="5">
        <v>59</v>
      </c>
      <c r="H21" s="5">
        <v>2</v>
      </c>
      <c r="I21" s="5"/>
      <c r="J21" s="5"/>
      <c r="K21" s="26"/>
      <c r="L21" s="5"/>
      <c r="M21" s="5"/>
      <c r="N21" s="5"/>
      <c r="O21" s="5">
        <v>30</v>
      </c>
      <c r="P21" s="5"/>
      <c r="Q21" s="5"/>
      <c r="R21" s="5"/>
      <c r="S21" s="5"/>
      <c r="T21" s="5"/>
      <c r="U21" s="5">
        <v>29</v>
      </c>
      <c r="V21" s="5"/>
      <c r="W21" s="5"/>
      <c r="X21" s="5"/>
      <c r="Y21" s="5"/>
      <c r="Z21" s="5"/>
      <c r="AA21" s="5"/>
      <c r="AB21" s="5"/>
      <c r="AC21" s="26"/>
      <c r="AD21" s="26"/>
      <c r="AE21" s="5"/>
      <c r="AF21" s="5"/>
    </row>
    <row r="22" spans="1:32" ht="15" customHeight="1" x14ac:dyDescent="0.25">
      <c r="A22" s="10"/>
      <c r="B22" s="5">
        <v>17</v>
      </c>
      <c r="C22" s="46" t="s">
        <v>42</v>
      </c>
      <c r="D22" s="5" t="s">
        <v>35</v>
      </c>
      <c r="E22" s="5" t="s">
        <v>29</v>
      </c>
      <c r="F22" s="18" t="e">
        <v>#NUM!</v>
      </c>
      <c r="G22" s="5">
        <v>55</v>
      </c>
      <c r="H22" s="18">
        <v>3</v>
      </c>
      <c r="I22" s="5"/>
      <c r="J22" s="5">
        <v>19</v>
      </c>
      <c r="K22" s="26"/>
      <c r="L22" s="5"/>
      <c r="M22" s="5"/>
      <c r="N22" s="5">
        <v>17</v>
      </c>
      <c r="O22" s="5">
        <v>19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6"/>
      <c r="AD22" s="26"/>
      <c r="AE22" s="5"/>
      <c r="AF22" s="5"/>
    </row>
    <row r="23" spans="1:32" ht="15" customHeight="1" x14ac:dyDescent="0.25">
      <c r="A23" s="10"/>
      <c r="B23" s="5">
        <v>18</v>
      </c>
      <c r="C23" s="48" t="s">
        <v>21</v>
      </c>
      <c r="D23" s="18" t="s">
        <v>35</v>
      </c>
      <c r="E23" s="31" t="s">
        <v>29</v>
      </c>
      <c r="F23" s="18" t="e">
        <v>#NUM!</v>
      </c>
      <c r="G23" s="5">
        <v>52</v>
      </c>
      <c r="H23" s="18">
        <v>2</v>
      </c>
      <c r="I23" s="5"/>
      <c r="J23" s="5"/>
      <c r="K23" s="26"/>
      <c r="L23" s="5"/>
      <c r="M23" s="5"/>
      <c r="N23" s="5">
        <v>23</v>
      </c>
      <c r="O23" s="5"/>
      <c r="P23" s="5"/>
      <c r="Q23" s="5">
        <v>29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6"/>
      <c r="AD23" s="26"/>
      <c r="AE23" s="5"/>
      <c r="AF23" s="5"/>
    </row>
    <row r="24" spans="1:32" ht="15" customHeight="1" x14ac:dyDescent="0.25">
      <c r="A24" s="10"/>
      <c r="B24" s="5">
        <v>19</v>
      </c>
      <c r="C24" s="46" t="s">
        <v>170</v>
      </c>
      <c r="D24" s="18" t="s">
        <v>35</v>
      </c>
      <c r="E24" s="5" t="s">
        <v>33</v>
      </c>
      <c r="F24" s="18" t="e">
        <v>#NUM!</v>
      </c>
      <c r="G24" s="5">
        <v>50</v>
      </c>
      <c r="H24" s="5">
        <v>2</v>
      </c>
      <c r="I24" s="5"/>
      <c r="J24" s="5"/>
      <c r="K24" s="26"/>
      <c r="L24" s="5"/>
      <c r="M24" s="5"/>
      <c r="N24" s="5"/>
      <c r="O24" s="5"/>
      <c r="P24" s="5"/>
      <c r="Q24" s="5"/>
      <c r="R24" s="5"/>
      <c r="S24" s="5"/>
      <c r="T24" s="5"/>
      <c r="U24" s="5">
        <v>22</v>
      </c>
      <c r="V24" s="5"/>
      <c r="W24" s="5"/>
      <c r="X24" s="5">
        <v>28</v>
      </c>
      <c r="Y24" s="5"/>
      <c r="Z24" s="5"/>
      <c r="AA24" s="5"/>
      <c r="AB24" s="5"/>
      <c r="AC24" s="26"/>
      <c r="AD24" s="26"/>
      <c r="AE24" s="5"/>
      <c r="AF24" s="5"/>
    </row>
    <row r="25" spans="1:32" ht="15" customHeight="1" x14ac:dyDescent="0.25">
      <c r="A25" s="10"/>
      <c r="B25" s="5">
        <v>20</v>
      </c>
      <c r="C25" s="46" t="s">
        <v>223</v>
      </c>
      <c r="D25" s="18" t="s">
        <v>35</v>
      </c>
      <c r="E25" s="18" t="s">
        <v>59</v>
      </c>
      <c r="F25" s="18" t="e">
        <v>#NUM!</v>
      </c>
      <c r="G25" s="5">
        <v>49</v>
      </c>
      <c r="H25" s="5">
        <v>3</v>
      </c>
      <c r="I25" s="5"/>
      <c r="J25" s="5"/>
      <c r="K25" s="26"/>
      <c r="L25" s="5"/>
      <c r="M25" s="5"/>
      <c r="N25" s="5">
        <v>10</v>
      </c>
      <c r="O25" s="5">
        <v>16</v>
      </c>
      <c r="P25" s="5"/>
      <c r="Q25" s="5"/>
      <c r="R25" s="5"/>
      <c r="S25" s="5"/>
      <c r="T25" s="5"/>
      <c r="U25" s="5"/>
      <c r="V25" s="5">
        <v>23</v>
      </c>
      <c r="W25" s="5"/>
      <c r="X25" s="5"/>
      <c r="Y25" s="5"/>
      <c r="Z25" s="5"/>
      <c r="AA25" s="5"/>
      <c r="AB25" s="5"/>
      <c r="AC25" s="26"/>
      <c r="AD25" s="26"/>
      <c r="AE25" s="5"/>
      <c r="AF25" s="5"/>
    </row>
    <row r="26" spans="1:32" ht="15" customHeight="1" x14ac:dyDescent="0.25">
      <c r="A26" s="10"/>
      <c r="B26" s="5">
        <v>21</v>
      </c>
      <c r="C26" s="46" t="s">
        <v>203</v>
      </c>
      <c r="D26" s="18" t="s">
        <v>35</v>
      </c>
      <c r="E26" s="18" t="s">
        <v>30</v>
      </c>
      <c r="F26" s="18" t="e">
        <v>#NUM!</v>
      </c>
      <c r="G26" s="5">
        <v>35</v>
      </c>
      <c r="H26" s="5">
        <v>2</v>
      </c>
      <c r="I26" s="5">
        <v>27</v>
      </c>
      <c r="J26" s="5"/>
      <c r="K26" s="26"/>
      <c r="L26" s="5"/>
      <c r="M26" s="5"/>
      <c r="N26" s="5">
        <v>8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6"/>
      <c r="AD26" s="26"/>
      <c r="AE26" s="5"/>
      <c r="AF26" s="5"/>
    </row>
    <row r="27" spans="1:32" ht="15" customHeight="1" x14ac:dyDescent="0.25">
      <c r="A27" s="10"/>
      <c r="B27" s="5">
        <v>22</v>
      </c>
      <c r="C27" s="46" t="s">
        <v>204</v>
      </c>
      <c r="D27" s="18" t="s">
        <v>35</v>
      </c>
      <c r="E27" s="18" t="s">
        <v>30</v>
      </c>
      <c r="F27" s="18" t="e">
        <v>#NUM!</v>
      </c>
      <c r="G27" s="5">
        <v>34</v>
      </c>
      <c r="H27" s="5">
        <v>3</v>
      </c>
      <c r="I27" s="5">
        <v>26</v>
      </c>
      <c r="J27" s="43"/>
      <c r="K27" s="26"/>
      <c r="L27" s="5"/>
      <c r="M27" s="5"/>
      <c r="N27" s="5">
        <v>0</v>
      </c>
      <c r="O27" s="5"/>
      <c r="P27" s="5"/>
      <c r="Q27" s="5">
        <v>8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26"/>
      <c r="AD27" s="26"/>
      <c r="AE27" s="5"/>
      <c r="AF27" s="5"/>
    </row>
    <row r="28" spans="1:32" ht="15" customHeight="1" x14ac:dyDescent="0.25">
      <c r="A28" s="10"/>
      <c r="B28" s="5">
        <v>23</v>
      </c>
      <c r="C28" s="46" t="s">
        <v>205</v>
      </c>
      <c r="D28" s="18" t="s">
        <v>35</v>
      </c>
      <c r="E28" s="18" t="s">
        <v>59</v>
      </c>
      <c r="F28" s="18" t="e">
        <v>#NUM!</v>
      </c>
      <c r="G28" s="5">
        <v>32</v>
      </c>
      <c r="H28" s="5">
        <v>3</v>
      </c>
      <c r="I28" s="5">
        <v>24</v>
      </c>
      <c r="J28" s="5"/>
      <c r="K28" s="26"/>
      <c r="L28" s="5"/>
      <c r="M28" s="5"/>
      <c r="N28" s="5"/>
      <c r="O28" s="5"/>
      <c r="P28" s="5"/>
      <c r="Q28" s="5">
        <v>0</v>
      </c>
      <c r="R28" s="5"/>
      <c r="S28" s="5"/>
      <c r="T28" s="5"/>
      <c r="U28" s="5">
        <v>8</v>
      </c>
      <c r="V28" s="42"/>
      <c r="W28" s="5"/>
      <c r="X28" s="5"/>
      <c r="Y28" s="5"/>
      <c r="Z28" s="5"/>
      <c r="AA28" s="5"/>
      <c r="AB28" s="5"/>
      <c r="AC28" s="26"/>
      <c r="AD28" s="26"/>
      <c r="AE28" s="5"/>
      <c r="AF28" s="5"/>
    </row>
    <row r="29" spans="1:32" ht="15" customHeight="1" x14ac:dyDescent="0.25">
      <c r="A29" s="10"/>
      <c r="B29" s="5">
        <v>24</v>
      </c>
      <c r="C29" s="46" t="s">
        <v>165</v>
      </c>
      <c r="D29" s="18" t="s">
        <v>35</v>
      </c>
      <c r="E29" s="5" t="s">
        <v>30</v>
      </c>
      <c r="F29" s="18" t="e">
        <v>#NUM!</v>
      </c>
      <c r="G29" s="5">
        <v>30</v>
      </c>
      <c r="H29" s="5">
        <v>1</v>
      </c>
      <c r="I29" s="5"/>
      <c r="J29" s="5"/>
      <c r="K29" s="2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>
        <v>30</v>
      </c>
      <c r="Y29" s="5"/>
      <c r="Z29" s="5"/>
      <c r="AA29" s="5"/>
      <c r="AB29" s="5"/>
      <c r="AC29" s="26"/>
      <c r="AD29" s="26"/>
      <c r="AE29" s="5"/>
      <c r="AF29" s="5"/>
    </row>
    <row r="30" spans="1:32" ht="15" customHeight="1" x14ac:dyDescent="0.25">
      <c r="A30" s="10"/>
      <c r="B30" s="5">
        <v>25</v>
      </c>
      <c r="C30" s="46" t="s">
        <v>237</v>
      </c>
      <c r="D30" s="18" t="s">
        <v>35</v>
      </c>
      <c r="E30" s="18" t="s">
        <v>33</v>
      </c>
      <c r="F30" s="18" t="e">
        <v>#NUM!</v>
      </c>
      <c r="G30" s="5">
        <v>28</v>
      </c>
      <c r="H30" s="5">
        <v>1</v>
      </c>
      <c r="I30" s="5"/>
      <c r="J30" s="5"/>
      <c r="K30" s="26"/>
      <c r="L30" s="5"/>
      <c r="M30" s="5"/>
      <c r="N30" s="5"/>
      <c r="O30" s="5">
        <v>28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42"/>
      <c r="AA30" s="5"/>
      <c r="AB30" s="5"/>
      <c r="AC30" s="26"/>
      <c r="AD30" s="26"/>
      <c r="AE30" s="5"/>
      <c r="AF30" s="5"/>
    </row>
    <row r="31" spans="1:32" x14ac:dyDescent="0.25">
      <c r="A31" s="10"/>
      <c r="B31" s="5">
        <v>26</v>
      </c>
      <c r="C31" s="46" t="s">
        <v>105</v>
      </c>
      <c r="D31" s="18" t="s">
        <v>35</v>
      </c>
      <c r="E31" s="5" t="s">
        <v>33</v>
      </c>
      <c r="F31" s="18" t="e">
        <v>#NUM!</v>
      </c>
      <c r="G31" s="18">
        <v>27</v>
      </c>
      <c r="H31" s="18">
        <v>2</v>
      </c>
      <c r="I31" s="5"/>
      <c r="J31" s="43"/>
      <c r="K31" s="26">
        <v>25</v>
      </c>
      <c r="L31" s="5"/>
      <c r="M31" s="5"/>
      <c r="N31" s="5">
        <v>2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26"/>
      <c r="AD31" s="26"/>
      <c r="AE31" s="5"/>
      <c r="AF31" s="5"/>
    </row>
    <row r="32" spans="1:32" ht="15" customHeight="1" x14ac:dyDescent="0.25">
      <c r="A32" s="10"/>
      <c r="B32" s="5">
        <v>27</v>
      </c>
      <c r="C32" s="46" t="s">
        <v>230</v>
      </c>
      <c r="D32" s="18" t="s">
        <v>35</v>
      </c>
      <c r="E32" s="18" t="s">
        <v>33</v>
      </c>
      <c r="F32" s="18" t="e">
        <v>#NUM!</v>
      </c>
      <c r="G32" s="5">
        <v>27</v>
      </c>
      <c r="H32" s="5">
        <v>1</v>
      </c>
      <c r="I32" s="5"/>
      <c r="J32" s="5"/>
      <c r="K32" s="26"/>
      <c r="L32" s="5"/>
      <c r="M32" s="5"/>
      <c r="N32" s="5"/>
      <c r="O32" s="5">
        <v>27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6"/>
      <c r="AD32" s="26"/>
      <c r="AE32" s="5"/>
      <c r="AF32" s="5"/>
    </row>
    <row r="33" spans="1:32" ht="15" customHeight="1" x14ac:dyDescent="0.25">
      <c r="A33" s="10"/>
      <c r="B33" s="5">
        <v>28</v>
      </c>
      <c r="C33" s="46" t="s">
        <v>57</v>
      </c>
      <c r="D33" s="5" t="s">
        <v>35</v>
      </c>
      <c r="E33" s="5" t="s">
        <v>30</v>
      </c>
      <c r="F33" s="18" t="e">
        <v>#NUM!</v>
      </c>
      <c r="G33" s="5">
        <v>27</v>
      </c>
      <c r="H33" s="5">
        <v>1</v>
      </c>
      <c r="I33" s="5"/>
      <c r="J33" s="43"/>
      <c r="K33" s="26"/>
      <c r="L33" s="5"/>
      <c r="M33" s="5"/>
      <c r="N33" s="5">
        <v>27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26"/>
      <c r="AD33" s="26"/>
      <c r="AE33" s="5"/>
      <c r="AF33" s="5"/>
    </row>
    <row r="34" spans="1:32" ht="15" customHeight="1" x14ac:dyDescent="0.25">
      <c r="A34" s="10"/>
      <c r="B34" s="5">
        <v>29</v>
      </c>
      <c r="C34" s="47" t="s">
        <v>139</v>
      </c>
      <c r="D34" s="18" t="s">
        <v>35</v>
      </c>
      <c r="E34" s="18" t="s">
        <v>29</v>
      </c>
      <c r="F34" s="18" t="e">
        <v>#NUM!</v>
      </c>
      <c r="G34" s="5">
        <v>23</v>
      </c>
      <c r="H34" s="5">
        <v>2</v>
      </c>
      <c r="I34" s="5"/>
      <c r="J34" s="5"/>
      <c r="K34" s="26"/>
      <c r="L34" s="5">
        <v>19</v>
      </c>
      <c r="M34" s="5"/>
      <c r="N34" s="5"/>
      <c r="O34" s="5"/>
      <c r="P34" s="5"/>
      <c r="Q34" s="5">
        <v>4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6"/>
      <c r="AD34" s="26"/>
      <c r="AE34" s="5"/>
      <c r="AF34" s="5"/>
    </row>
    <row r="35" spans="1:32" ht="15" customHeight="1" x14ac:dyDescent="0.25">
      <c r="A35" s="10"/>
      <c r="B35" s="5">
        <v>30</v>
      </c>
      <c r="C35" s="46" t="s">
        <v>112</v>
      </c>
      <c r="D35" s="18" t="s">
        <v>35</v>
      </c>
      <c r="E35" s="5" t="s">
        <v>30</v>
      </c>
      <c r="F35" s="18" t="e">
        <v>#NUM!</v>
      </c>
      <c r="G35" s="5">
        <v>22</v>
      </c>
      <c r="H35" s="5">
        <v>1</v>
      </c>
      <c r="I35" s="5"/>
      <c r="J35" s="5"/>
      <c r="K35" s="26"/>
      <c r="L35" s="5"/>
      <c r="M35" s="5"/>
      <c r="N35" s="5">
        <v>22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26"/>
      <c r="AD35" s="26"/>
      <c r="AE35" s="5"/>
      <c r="AF35" s="5"/>
    </row>
    <row r="36" spans="1:32" ht="15" customHeight="1" x14ac:dyDescent="0.25">
      <c r="A36" s="10"/>
      <c r="B36" s="5">
        <v>31</v>
      </c>
      <c r="C36" s="46" t="s">
        <v>152</v>
      </c>
      <c r="D36" s="18" t="s">
        <v>35</v>
      </c>
      <c r="E36" s="18" t="s">
        <v>29</v>
      </c>
      <c r="F36" s="18" t="e">
        <v>#NUM!</v>
      </c>
      <c r="G36" s="5">
        <v>22</v>
      </c>
      <c r="H36" s="5">
        <v>1</v>
      </c>
      <c r="I36" s="5"/>
      <c r="J36" s="5"/>
      <c r="K36" s="26"/>
      <c r="L36" s="5"/>
      <c r="M36" s="5"/>
      <c r="N36" s="5"/>
      <c r="O36" s="5"/>
      <c r="P36" s="5"/>
      <c r="Q36" s="5"/>
      <c r="R36" s="5">
        <v>22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26"/>
      <c r="AD36" s="26"/>
      <c r="AE36" s="5"/>
      <c r="AF36" s="5"/>
    </row>
    <row r="37" spans="1:32" ht="15" customHeight="1" x14ac:dyDescent="0.25">
      <c r="A37" s="10"/>
      <c r="B37" s="5">
        <v>32</v>
      </c>
      <c r="C37" s="46" t="s">
        <v>148</v>
      </c>
      <c r="D37" s="18" t="s">
        <v>35</v>
      </c>
      <c r="E37" s="18" t="s">
        <v>59</v>
      </c>
      <c r="F37" s="18" t="e">
        <v>#NUM!</v>
      </c>
      <c r="G37" s="5">
        <v>21</v>
      </c>
      <c r="H37" s="5">
        <v>1</v>
      </c>
      <c r="I37" s="5"/>
      <c r="J37" s="5"/>
      <c r="K37" s="26"/>
      <c r="L37" s="5"/>
      <c r="M37" s="5"/>
      <c r="N37" s="5">
        <v>21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6"/>
      <c r="AD37" s="26"/>
      <c r="AE37" s="5"/>
      <c r="AF37" s="5"/>
    </row>
    <row r="38" spans="1:32" ht="15" customHeight="1" x14ac:dyDescent="0.25">
      <c r="A38" s="10"/>
      <c r="B38" s="5">
        <v>33</v>
      </c>
      <c r="C38" s="46" t="s">
        <v>106</v>
      </c>
      <c r="D38" s="18" t="s">
        <v>35</v>
      </c>
      <c r="E38" s="5" t="s">
        <v>29</v>
      </c>
      <c r="F38" s="18" t="e">
        <v>#NUM!</v>
      </c>
      <c r="G38" s="5">
        <v>18</v>
      </c>
      <c r="H38" s="5">
        <v>3</v>
      </c>
      <c r="I38" s="5"/>
      <c r="J38" s="5">
        <v>10</v>
      </c>
      <c r="K38" s="26"/>
      <c r="L38" s="5"/>
      <c r="M38" s="5"/>
      <c r="N38" s="5">
        <v>1</v>
      </c>
      <c r="O38" s="5">
        <v>7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26"/>
      <c r="AD38" s="26"/>
      <c r="AE38" s="5"/>
      <c r="AF38" s="5"/>
    </row>
    <row r="39" spans="1:32" ht="15" customHeight="1" x14ac:dyDescent="0.25">
      <c r="A39" s="10"/>
      <c r="B39" s="5">
        <v>34</v>
      </c>
      <c r="C39" s="46" t="s">
        <v>153</v>
      </c>
      <c r="D39" s="18" t="s">
        <v>35</v>
      </c>
      <c r="E39" s="18" t="s">
        <v>33</v>
      </c>
      <c r="F39" s="18" t="e">
        <v>#NUM!</v>
      </c>
      <c r="G39" s="5">
        <v>16</v>
      </c>
      <c r="H39" s="5">
        <v>2</v>
      </c>
      <c r="I39" s="5"/>
      <c r="J39" s="5"/>
      <c r="K39" s="26"/>
      <c r="L39" s="5"/>
      <c r="M39" s="5"/>
      <c r="N39" s="5">
        <v>0</v>
      </c>
      <c r="O39" s="5"/>
      <c r="P39" s="5"/>
      <c r="Q39" s="5">
        <v>16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26"/>
      <c r="AD39" s="26"/>
      <c r="AE39" s="5"/>
      <c r="AF39" s="5"/>
    </row>
    <row r="40" spans="1:32" ht="15" customHeight="1" x14ac:dyDescent="0.25">
      <c r="A40" s="10"/>
      <c r="B40" s="5">
        <v>35</v>
      </c>
      <c r="C40" s="46" t="s">
        <v>246</v>
      </c>
      <c r="D40" s="18" t="s">
        <v>35</v>
      </c>
      <c r="E40" s="18" t="s">
        <v>33</v>
      </c>
      <c r="F40" s="18" t="e">
        <v>#NUM!</v>
      </c>
      <c r="G40" s="5">
        <v>13</v>
      </c>
      <c r="H40" s="5">
        <v>1</v>
      </c>
      <c r="I40" s="5"/>
      <c r="J40" s="5"/>
      <c r="K40" s="26"/>
      <c r="L40" s="5"/>
      <c r="M40" s="5"/>
      <c r="N40" s="5"/>
      <c r="O40" s="5"/>
      <c r="P40" s="5"/>
      <c r="Q40" s="5">
        <v>13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6"/>
      <c r="AD40" s="26"/>
      <c r="AE40" s="5"/>
      <c r="AF40" s="5"/>
    </row>
    <row r="41" spans="1:32" ht="15" customHeight="1" x14ac:dyDescent="0.25">
      <c r="A41" s="10"/>
      <c r="B41" s="5">
        <v>36</v>
      </c>
      <c r="C41" s="46" t="s">
        <v>143</v>
      </c>
      <c r="D41" s="18" t="s">
        <v>35</v>
      </c>
      <c r="E41" s="5" t="s">
        <v>30</v>
      </c>
      <c r="F41" s="18" t="e">
        <v>#NUM!</v>
      </c>
      <c r="G41" s="5">
        <v>10</v>
      </c>
      <c r="H41" s="5">
        <v>2</v>
      </c>
      <c r="I41" s="5"/>
      <c r="J41" s="5"/>
      <c r="K41" s="26"/>
      <c r="L41" s="5">
        <v>10</v>
      </c>
      <c r="M41" s="5"/>
      <c r="N41" s="5"/>
      <c r="O41" s="5"/>
      <c r="P41" s="5"/>
      <c r="Q41" s="5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26"/>
      <c r="AD41" s="26"/>
      <c r="AE41" s="5"/>
      <c r="AF41" s="5"/>
    </row>
    <row r="42" spans="1:32" ht="15" customHeight="1" x14ac:dyDescent="0.25">
      <c r="A42" s="10"/>
      <c r="B42" s="5">
        <v>37</v>
      </c>
      <c r="C42" s="46" t="s">
        <v>224</v>
      </c>
      <c r="D42" s="18" t="s">
        <v>35</v>
      </c>
      <c r="E42" s="18" t="s">
        <v>59</v>
      </c>
      <c r="F42" s="18" t="e">
        <v>#NUM!</v>
      </c>
      <c r="G42" s="5">
        <v>9</v>
      </c>
      <c r="H42" s="5">
        <v>1</v>
      </c>
      <c r="I42" s="5"/>
      <c r="J42" s="5"/>
      <c r="K42" s="26"/>
      <c r="L42" s="5"/>
      <c r="M42" s="5"/>
      <c r="N42" s="5">
        <v>9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26"/>
      <c r="AD42" s="26"/>
      <c r="AE42" s="5"/>
      <c r="AF42" s="5"/>
    </row>
    <row r="43" spans="1:32" ht="15" customHeight="1" thickBot="1" x14ac:dyDescent="0.3">
      <c r="A43" s="10"/>
      <c r="B43" s="5">
        <v>38</v>
      </c>
      <c r="C43" s="46" t="s">
        <v>249</v>
      </c>
      <c r="D43" s="18" t="s">
        <v>35</v>
      </c>
      <c r="E43" s="5" t="s">
        <v>59</v>
      </c>
      <c r="F43" s="18" t="e">
        <v>#NUM!</v>
      </c>
      <c r="G43" s="5">
        <v>7</v>
      </c>
      <c r="H43" s="5">
        <v>1</v>
      </c>
      <c r="I43" s="5"/>
      <c r="J43" s="5"/>
      <c r="K43" s="26"/>
      <c r="L43" s="5"/>
      <c r="M43" s="5"/>
      <c r="N43" s="5"/>
      <c r="O43" s="5"/>
      <c r="P43" s="5"/>
      <c r="Q43" s="5"/>
      <c r="R43" s="5"/>
      <c r="S43" s="5"/>
      <c r="T43" s="5"/>
      <c r="U43" s="5">
        <v>7</v>
      </c>
      <c r="V43" s="5"/>
      <c r="W43" s="5"/>
      <c r="X43" s="5"/>
      <c r="Y43" s="5"/>
      <c r="Z43" s="5"/>
      <c r="AA43" s="5"/>
      <c r="AB43" s="5"/>
      <c r="AC43" s="30"/>
      <c r="AD43" s="26"/>
      <c r="AE43" s="5"/>
      <c r="AF43" s="5"/>
    </row>
    <row r="44" spans="1:32" ht="15" customHeight="1" x14ac:dyDescent="0.25">
      <c r="A44" s="10"/>
      <c r="B44" s="5">
        <v>39</v>
      </c>
      <c r="C44" s="46" t="s">
        <v>113</v>
      </c>
      <c r="D44" s="18" t="s">
        <v>35</v>
      </c>
      <c r="E44" s="5" t="s">
        <v>29</v>
      </c>
      <c r="F44" s="18" t="e">
        <v>#NUM!</v>
      </c>
      <c r="G44" s="5">
        <v>5</v>
      </c>
      <c r="H44" s="5">
        <v>1</v>
      </c>
      <c r="I44" s="5"/>
      <c r="J44" s="5"/>
      <c r="K44" s="26"/>
      <c r="L44" s="5"/>
      <c r="M44" s="5"/>
      <c r="N44" s="5">
        <v>5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6"/>
      <c r="AD44" s="26"/>
      <c r="AE44" s="5"/>
      <c r="AF44" s="5"/>
    </row>
    <row r="45" spans="1:32" ht="15" customHeight="1" x14ac:dyDescent="0.25">
      <c r="A45" s="10"/>
      <c r="B45" s="5">
        <v>40</v>
      </c>
      <c r="C45" s="47" t="s">
        <v>130</v>
      </c>
      <c r="D45" s="18" t="s">
        <v>35</v>
      </c>
      <c r="E45" s="18" t="s">
        <v>29</v>
      </c>
      <c r="F45" s="18" t="e">
        <v>#NUM!</v>
      </c>
      <c r="G45" s="5">
        <v>3</v>
      </c>
      <c r="H45" s="5">
        <v>3</v>
      </c>
      <c r="I45" s="5"/>
      <c r="J45" s="5"/>
      <c r="K45" s="26"/>
      <c r="L45" s="5"/>
      <c r="M45" s="5"/>
      <c r="N45" s="5">
        <v>0</v>
      </c>
      <c r="O45" s="5">
        <v>2</v>
      </c>
      <c r="P45" s="5"/>
      <c r="Q45" s="5">
        <v>1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26"/>
      <c r="AD45" s="26"/>
      <c r="AE45" s="5"/>
      <c r="AF45" s="5"/>
    </row>
    <row r="46" spans="1:32" ht="15" customHeight="1" thickBot="1" x14ac:dyDescent="0.3">
      <c r="A46" s="10"/>
      <c r="B46" s="5">
        <v>41</v>
      </c>
      <c r="C46" s="46" t="s">
        <v>228</v>
      </c>
      <c r="D46" s="18" t="s">
        <v>35</v>
      </c>
      <c r="E46" s="18" t="s">
        <v>29</v>
      </c>
      <c r="F46" s="18" t="e">
        <v>#NUM!</v>
      </c>
      <c r="G46" s="5">
        <v>0</v>
      </c>
      <c r="H46" s="5">
        <v>2</v>
      </c>
      <c r="I46" s="5"/>
      <c r="J46" s="5"/>
      <c r="K46" s="26"/>
      <c r="L46" s="5"/>
      <c r="M46" s="5"/>
      <c r="N46" s="5">
        <v>0</v>
      </c>
      <c r="O46" s="5">
        <v>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30"/>
      <c r="AD46" s="26"/>
      <c r="AE46" s="5"/>
      <c r="AF46" s="5"/>
    </row>
    <row r="47" spans="1:32" ht="15" customHeight="1" x14ac:dyDescent="0.25">
      <c r="A47" s="10"/>
      <c r="B47" s="5">
        <v>42</v>
      </c>
      <c r="C47" s="46" t="s">
        <v>226</v>
      </c>
      <c r="D47" s="18" t="s">
        <v>35</v>
      </c>
      <c r="E47" s="18" t="s">
        <v>29</v>
      </c>
      <c r="F47" s="18" t="e">
        <v>#NUM!</v>
      </c>
      <c r="G47" s="5">
        <v>0</v>
      </c>
      <c r="H47" s="5">
        <v>1</v>
      </c>
      <c r="I47" s="5"/>
      <c r="J47" s="5"/>
      <c r="K47" s="26"/>
      <c r="L47" s="5"/>
      <c r="M47" s="5"/>
      <c r="N47" s="5">
        <v>0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6"/>
      <c r="AD47" s="26"/>
      <c r="AE47" s="5"/>
      <c r="AF47" s="5"/>
    </row>
    <row r="48" spans="1:32" ht="15" customHeight="1" x14ac:dyDescent="0.25">
      <c r="A48" s="10"/>
      <c r="B48" s="5">
        <v>43</v>
      </c>
      <c r="C48" s="46" t="s">
        <v>235</v>
      </c>
      <c r="D48" s="18" t="s">
        <v>35</v>
      </c>
      <c r="E48" s="18" t="s">
        <v>33</v>
      </c>
      <c r="F48" s="18" t="e">
        <v>#NUM!</v>
      </c>
      <c r="G48" s="5">
        <v>0</v>
      </c>
      <c r="H48" s="5">
        <v>1</v>
      </c>
      <c r="I48" s="5"/>
      <c r="J48" s="5"/>
      <c r="K48" s="26"/>
      <c r="L48" s="5"/>
      <c r="M48" s="5"/>
      <c r="N48" s="5"/>
      <c r="O48" s="5">
        <v>0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6"/>
      <c r="AD48" s="26"/>
      <c r="AE48" s="5"/>
      <c r="AF48" s="5"/>
    </row>
    <row r="49" spans="1:34" ht="15" customHeight="1" x14ac:dyDescent="0.25">
      <c r="A49" s="10"/>
      <c r="B49" s="5">
        <v>44</v>
      </c>
      <c r="C49" s="46" t="s">
        <v>50</v>
      </c>
      <c r="D49" s="18" t="s">
        <v>35</v>
      </c>
      <c r="E49" s="5" t="s">
        <v>33</v>
      </c>
      <c r="F49" s="18" t="e">
        <v>#NUM!</v>
      </c>
      <c r="G49" s="5">
        <v>0</v>
      </c>
      <c r="H49" s="5">
        <v>1</v>
      </c>
      <c r="I49" s="5"/>
      <c r="J49" s="5"/>
      <c r="K49" s="26"/>
      <c r="L49" s="5"/>
      <c r="M49" s="5"/>
      <c r="N49" s="5">
        <v>0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26"/>
      <c r="AD49" s="26"/>
      <c r="AE49" s="5"/>
      <c r="AF49" s="5"/>
    </row>
    <row r="50" spans="1:34" ht="15" customHeight="1" x14ac:dyDescent="0.25">
      <c r="A50" s="10"/>
      <c r="B50" s="5">
        <v>45</v>
      </c>
      <c r="C50" s="46" t="s">
        <v>186</v>
      </c>
      <c r="D50" s="18" t="s">
        <v>35</v>
      </c>
      <c r="E50" s="18" t="s">
        <v>29</v>
      </c>
      <c r="F50" s="18" t="e">
        <v>#NUM!</v>
      </c>
      <c r="G50" s="5">
        <v>0</v>
      </c>
      <c r="H50" s="5">
        <v>1</v>
      </c>
      <c r="I50" s="5"/>
      <c r="J50" s="5"/>
      <c r="K50" s="26"/>
      <c r="L50" s="5"/>
      <c r="M50" s="5"/>
      <c r="N50" s="5"/>
      <c r="O50" s="5"/>
      <c r="P50" s="5"/>
      <c r="Q50" s="5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26"/>
      <c r="AD50" s="26"/>
      <c r="AE50" s="5"/>
      <c r="AF50" s="5"/>
      <c r="AG50" s="10"/>
      <c r="AH50" s="10"/>
    </row>
    <row r="51" spans="1:34" x14ac:dyDescent="0.25">
      <c r="B51" s="5">
        <v>46</v>
      </c>
      <c r="C51" s="47" t="s">
        <v>245</v>
      </c>
      <c r="D51" s="18" t="s">
        <v>35</v>
      </c>
      <c r="E51" s="18" t="s">
        <v>29</v>
      </c>
      <c r="F51" s="18" t="e">
        <v>#NUM!</v>
      </c>
      <c r="G51" s="5">
        <v>0</v>
      </c>
      <c r="H51" s="5">
        <v>1</v>
      </c>
      <c r="I51" s="5"/>
      <c r="J51" s="5"/>
      <c r="K51" s="26"/>
      <c r="L51" s="5"/>
      <c r="M51" s="5"/>
      <c r="N51" s="5"/>
      <c r="O51" s="5"/>
      <c r="P51" s="5"/>
      <c r="Q51" s="5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26"/>
    </row>
    <row r="52" spans="1:34" x14ac:dyDescent="0.25">
      <c r="B52" s="5">
        <v>47</v>
      </c>
      <c r="C52" s="46"/>
      <c r="D52" s="18"/>
      <c r="E52" s="18"/>
      <c r="F52" s="18"/>
      <c r="G52" s="5"/>
      <c r="H52" s="5"/>
      <c r="I52" s="5"/>
      <c r="J52" s="5"/>
      <c r="K52" s="26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26"/>
    </row>
    <row r="53" spans="1:34" x14ac:dyDescent="0.25">
      <c r="B53" s="5">
        <v>48</v>
      </c>
      <c r="C53" s="46"/>
      <c r="D53" s="18"/>
      <c r="E53" s="18"/>
      <c r="F53" s="18"/>
      <c r="G53" s="5"/>
      <c r="H53" s="5"/>
      <c r="I53" s="5"/>
      <c r="J53" s="5"/>
      <c r="K53" s="2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26"/>
    </row>
    <row r="54" spans="1:34" x14ac:dyDescent="0.25">
      <c r="B54" s="5">
        <v>49</v>
      </c>
      <c r="C54" s="46"/>
      <c r="D54" s="18"/>
      <c r="E54" s="5"/>
      <c r="F54" s="18"/>
      <c r="G54" s="5"/>
      <c r="H54" s="5"/>
      <c r="I54" s="5"/>
      <c r="J54" s="5"/>
      <c r="K54" s="26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26"/>
    </row>
    <row r="55" spans="1:34" x14ac:dyDescent="0.25">
      <c r="B55" s="5">
        <v>50</v>
      </c>
      <c r="C55" s="46"/>
      <c r="D55" s="18"/>
      <c r="E55" s="5"/>
      <c r="F55" s="18"/>
      <c r="G55" s="5"/>
      <c r="H55" s="5"/>
      <c r="I55" s="5"/>
      <c r="J55" s="5"/>
      <c r="K55" s="26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6"/>
    </row>
    <row r="56" spans="1:34" x14ac:dyDescent="0.25">
      <c r="B56" s="5">
        <v>51</v>
      </c>
      <c r="C56" s="46"/>
      <c r="D56" s="18"/>
      <c r="E56" s="5"/>
      <c r="F56" s="18"/>
      <c r="G56" s="5"/>
      <c r="H56" s="5"/>
      <c r="I56" s="5"/>
      <c r="J56" s="5"/>
      <c r="K56" s="26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26"/>
    </row>
    <row r="57" spans="1:34" x14ac:dyDescent="0.25">
      <c r="B57" s="5">
        <v>52</v>
      </c>
      <c r="C57" s="47"/>
      <c r="D57" s="18"/>
      <c r="E57" s="18"/>
      <c r="F57" s="18"/>
      <c r="G57" s="5"/>
      <c r="H57" s="5"/>
      <c r="I57" s="5"/>
      <c r="J57" s="5"/>
      <c r="K57" s="26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26"/>
    </row>
    <row r="58" spans="1:34" x14ac:dyDescent="0.25">
      <c r="B58" s="5">
        <v>53</v>
      </c>
      <c r="C58" s="46"/>
      <c r="D58" s="18"/>
      <c r="E58" s="18"/>
      <c r="F58" s="18"/>
      <c r="G58" s="5"/>
      <c r="H58" s="5"/>
      <c r="I58" s="5"/>
      <c r="J58" s="5"/>
      <c r="K58" s="26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26"/>
    </row>
    <row r="59" spans="1:34" x14ac:dyDescent="0.25">
      <c r="B59" s="5">
        <v>54</v>
      </c>
      <c r="C59" s="46"/>
      <c r="D59" s="18"/>
      <c r="E59" s="18"/>
      <c r="F59" s="18"/>
      <c r="G59" s="5"/>
      <c r="H59" s="5"/>
      <c r="I59" s="5"/>
      <c r="J59" s="5"/>
      <c r="K59" s="2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26"/>
    </row>
    <row r="60" spans="1:34" x14ac:dyDescent="0.25">
      <c r="B60" s="52">
        <v>55</v>
      </c>
      <c r="C60" s="46"/>
      <c r="D60" s="18"/>
      <c r="E60" s="18"/>
      <c r="F60" s="18"/>
      <c r="G60" s="5"/>
      <c r="H60" s="5"/>
      <c r="I60" s="5"/>
      <c r="J60" s="5"/>
      <c r="K60" s="26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26"/>
    </row>
    <row r="61" spans="1:34" x14ac:dyDescent="0.25">
      <c r="B61" s="52">
        <v>56</v>
      </c>
      <c r="C61" s="46"/>
      <c r="D61" s="18"/>
      <c r="E61" s="18"/>
      <c r="F61" s="18"/>
      <c r="G61" s="5"/>
      <c r="H61" s="5"/>
      <c r="I61" s="5"/>
      <c r="J61" s="5"/>
      <c r="K61" s="26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"/>
      <c r="AA61" s="5"/>
      <c r="AB61" s="5"/>
      <c r="AC61" s="26"/>
    </row>
    <row r="62" spans="1:34" ht="15.75" thickBot="1" x14ac:dyDescent="0.3">
      <c r="B62" s="53">
        <v>57</v>
      </c>
      <c r="C62" s="49"/>
      <c r="D62" s="19"/>
      <c r="E62" s="6"/>
      <c r="F62" s="19"/>
      <c r="G62" s="6"/>
      <c r="H62" s="6"/>
      <c r="I62" s="6"/>
      <c r="J62" s="6"/>
      <c r="K62" s="30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34" x14ac:dyDescent="0.25">
      <c r="B63" s="9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34" x14ac:dyDescent="0.25">
      <c r="B64" s="9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2:28" x14ac:dyDescent="0.25">
      <c r="B65" s="9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2:28" x14ac:dyDescent="0.25">
      <c r="B66" s="9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2:28" x14ac:dyDescent="0.25">
      <c r="B67" s="9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2:28" x14ac:dyDescent="0.25">
      <c r="B68" s="9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2:28" x14ac:dyDescent="0.25">
      <c r="B69" s="9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2:28" x14ac:dyDescent="0.25">
      <c r="B70" s="9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2:28" x14ac:dyDescent="0.25">
      <c r="B71" s="9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2:28" x14ac:dyDescent="0.25">
      <c r="B72" s="9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2:28" x14ac:dyDescent="0.25">
      <c r="B73" s="9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2:28" x14ac:dyDescent="0.25">
      <c r="B74" s="9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2:28" x14ac:dyDescent="0.25">
      <c r="B75" s="9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2:28" x14ac:dyDescent="0.25">
      <c r="B76" s="9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2:28" x14ac:dyDescent="0.25">
      <c r="B77" s="9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2:28" x14ac:dyDescent="0.25">
      <c r="B78" s="9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2:28" x14ac:dyDescent="0.25">
      <c r="B79" s="9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2:28" x14ac:dyDescent="0.25">
      <c r="B80" s="9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2:28" x14ac:dyDescent="0.25">
      <c r="B81" s="9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2:28" x14ac:dyDescent="0.25">
      <c r="B82" s="9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2:28" x14ac:dyDescent="0.25">
      <c r="B83" s="9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2:28" x14ac:dyDescent="0.25">
      <c r="B84" s="9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2:28" x14ac:dyDescent="0.25">
      <c r="B85" s="9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2:28" x14ac:dyDescent="0.25">
      <c r="B86" s="9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2:28" x14ac:dyDescent="0.25">
      <c r="B87" s="9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2:28" x14ac:dyDescent="0.25">
      <c r="B88" s="9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2:28" x14ac:dyDescent="0.25">
      <c r="B89" s="9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2:28" x14ac:dyDescent="0.25">
      <c r="B90" s="9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2:28" x14ac:dyDescent="0.25">
      <c r="B91" s="9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2:28" x14ac:dyDescent="0.25">
      <c r="B92" s="9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2:28" x14ac:dyDescent="0.25">
      <c r="B93" s="9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2:28" x14ac:dyDescent="0.25">
      <c r="B94" s="9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2:28" x14ac:dyDescent="0.25">
      <c r="B95" s="9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2:28" x14ac:dyDescent="0.25">
      <c r="B96" s="9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2:28" x14ac:dyDescent="0.25">
      <c r="B97" s="9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2:28" x14ac:dyDescent="0.25">
      <c r="B98" s="9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2:28" x14ac:dyDescent="0.25"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2:28" x14ac:dyDescent="0.25"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2:28" x14ac:dyDescent="0.25"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2:28" x14ac:dyDescent="0.25"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2:28" x14ac:dyDescent="0.25"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2:28" x14ac:dyDescent="0.25"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2:28" x14ac:dyDescent="0.25"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2:28" x14ac:dyDescent="0.25"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2:28" x14ac:dyDescent="0.25"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2:28" x14ac:dyDescent="0.25"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2:28" x14ac:dyDescent="0.25"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2:28" x14ac:dyDescent="0.25"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2:28" x14ac:dyDescent="0.25"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2:28" x14ac:dyDescent="0.25"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2:28" x14ac:dyDescent="0.25"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2:28" x14ac:dyDescent="0.25"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2:28" x14ac:dyDescent="0.25"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2:28" x14ac:dyDescent="0.25"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2:28" x14ac:dyDescent="0.25"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2:28" x14ac:dyDescent="0.25"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2:28" x14ac:dyDescent="0.25"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2:28" x14ac:dyDescent="0.25"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2:28" x14ac:dyDescent="0.25"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2:28" x14ac:dyDescent="0.25"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2:28" x14ac:dyDescent="0.25"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2:28" x14ac:dyDescent="0.25"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2:28" x14ac:dyDescent="0.25"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2:28" x14ac:dyDescent="0.25"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2:28" x14ac:dyDescent="0.25"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2:28" x14ac:dyDescent="0.25"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2:28" x14ac:dyDescent="0.25"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2:28" x14ac:dyDescent="0.25"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2:28" x14ac:dyDescent="0.25"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2:28" x14ac:dyDescent="0.25"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2:28" x14ac:dyDescent="0.25"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2:28" x14ac:dyDescent="0.25"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2:28" x14ac:dyDescent="0.25"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2:28" x14ac:dyDescent="0.25"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2:28" x14ac:dyDescent="0.25"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2:28" x14ac:dyDescent="0.25"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2:28" x14ac:dyDescent="0.25"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2:28" x14ac:dyDescent="0.25"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2:28" x14ac:dyDescent="0.25"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2:28" x14ac:dyDescent="0.25"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</sheetData>
  <autoFilter ref="A5:AF50"/>
  <mergeCells count="4">
    <mergeCell ref="B2:H2"/>
    <mergeCell ref="B3:H3"/>
    <mergeCell ref="B4:H4"/>
    <mergeCell ref="I4:AF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zoomScale="85" zoomScaleNormal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B2" sqref="B2:H2"/>
    </sheetView>
  </sheetViews>
  <sheetFormatPr defaultColWidth="9.140625" defaultRowHeight="15" x14ac:dyDescent="0.25"/>
  <cols>
    <col min="1" max="1" width="1" style="7" customWidth="1"/>
    <col min="2" max="2" width="4.7109375" style="1" customWidth="1"/>
    <col min="3" max="3" width="26.42578125" bestFit="1" customWidth="1"/>
    <col min="4" max="4" width="7.5703125" customWidth="1"/>
    <col min="5" max="5" width="9"/>
    <col min="6" max="6" width="11.85546875" customWidth="1"/>
    <col min="7" max="7" width="9.7109375" bestFit="1" customWidth="1"/>
    <col min="8" max="8" width="8.42578125" customWidth="1"/>
    <col min="9" max="9" width="10" customWidth="1"/>
    <col min="10" max="11" width="9.85546875" customWidth="1"/>
    <col min="12" max="12" width="8.28515625" customWidth="1"/>
    <col min="13" max="13" width="8.140625" customWidth="1"/>
    <col min="14" max="14" width="8" customWidth="1"/>
    <col min="15" max="18" width="9"/>
    <col min="19" max="19" width="10.5703125" customWidth="1"/>
    <col min="20" max="20" width="9"/>
    <col min="21" max="21" width="10" customWidth="1"/>
    <col min="22" max="22" width="9.85546875" customWidth="1"/>
    <col min="23" max="23" width="8.85546875" customWidth="1"/>
    <col min="24" max="24" width="9"/>
    <col min="25" max="25" width="9.5703125" customWidth="1"/>
    <col min="26" max="26" width="10.5703125" customWidth="1"/>
    <col min="27" max="27" width="12.7109375" customWidth="1"/>
    <col min="28" max="28" width="11.7109375" customWidth="1"/>
    <col min="29" max="29" width="9.85546875" style="7" customWidth="1"/>
    <col min="30" max="30" width="11.5703125" style="7" customWidth="1"/>
    <col min="31" max="32" width="9.140625" style="7" customWidth="1"/>
    <col min="33" max="16384" width="9.140625" style="7"/>
  </cols>
  <sheetData>
    <row r="1" spans="1:32" ht="9" customHeight="1" thickBot="1" x14ac:dyDescent="0.3">
      <c r="B1" s="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32" ht="24" thickBot="1" x14ac:dyDescent="0.4">
      <c r="B2" s="80" t="s">
        <v>3</v>
      </c>
      <c r="C2" s="81"/>
      <c r="D2" s="81"/>
      <c r="E2" s="81"/>
      <c r="F2" s="81"/>
      <c r="G2" s="81"/>
      <c r="H2" s="8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6"/>
      <c r="V2" s="10"/>
      <c r="W2" s="7"/>
      <c r="X2" s="10"/>
      <c r="Y2" s="7"/>
      <c r="Z2" s="7"/>
      <c r="AA2" s="7"/>
      <c r="AB2" s="7"/>
    </row>
    <row r="3" spans="1:32" ht="21.75" thickBot="1" x14ac:dyDescent="0.4">
      <c r="B3" s="83" t="s">
        <v>188</v>
      </c>
      <c r="C3" s="84"/>
      <c r="D3" s="84"/>
      <c r="E3" s="84"/>
      <c r="F3" s="84"/>
      <c r="G3" s="84"/>
      <c r="H3" s="8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32" ht="19.5" thickBot="1" x14ac:dyDescent="0.35">
      <c r="B4" s="86" t="s">
        <v>86</v>
      </c>
      <c r="C4" s="87"/>
      <c r="D4" s="87"/>
      <c r="E4" s="87"/>
      <c r="F4" s="87"/>
      <c r="G4" s="87"/>
      <c r="H4" s="88"/>
      <c r="I4" s="89" t="s">
        <v>9</v>
      </c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1"/>
    </row>
    <row r="5" spans="1:32" ht="45.75" thickBot="1" x14ac:dyDescent="0.3">
      <c r="B5" s="11" t="s">
        <v>5</v>
      </c>
      <c r="C5" s="11" t="s">
        <v>0</v>
      </c>
      <c r="D5" s="27" t="s">
        <v>2</v>
      </c>
      <c r="E5" s="28" t="s">
        <v>1</v>
      </c>
      <c r="F5" s="29" t="s">
        <v>16</v>
      </c>
      <c r="G5" s="34" t="s">
        <v>8</v>
      </c>
      <c r="H5" s="35" t="s">
        <v>6</v>
      </c>
      <c r="I5" s="40" t="s">
        <v>189</v>
      </c>
      <c r="J5" s="40" t="s">
        <v>131</v>
      </c>
      <c r="K5" s="40" t="s">
        <v>202</v>
      </c>
      <c r="L5" s="40" t="s">
        <v>96</v>
      </c>
      <c r="M5" s="41" t="s">
        <v>214</v>
      </c>
      <c r="N5" s="41" t="s">
        <v>7</v>
      </c>
      <c r="O5" s="40" t="s">
        <v>13</v>
      </c>
      <c r="P5" s="41" t="s">
        <v>190</v>
      </c>
      <c r="Q5" s="41" t="s">
        <v>191</v>
      </c>
      <c r="R5" s="41" t="s">
        <v>192</v>
      </c>
      <c r="S5" s="41" t="s">
        <v>18</v>
      </c>
      <c r="T5" s="41" t="s">
        <v>193</v>
      </c>
      <c r="U5" s="41" t="s">
        <v>14</v>
      </c>
      <c r="V5" s="41" t="s">
        <v>15</v>
      </c>
      <c r="W5" s="41" t="s">
        <v>194</v>
      </c>
      <c r="X5" s="41" t="s">
        <v>19</v>
      </c>
      <c r="Y5" s="41" t="s">
        <v>195</v>
      </c>
      <c r="Z5" s="41" t="s">
        <v>196</v>
      </c>
      <c r="AA5" s="41" t="s">
        <v>197</v>
      </c>
      <c r="AB5" s="41" t="s">
        <v>198</v>
      </c>
      <c r="AC5" s="41" t="s">
        <v>199</v>
      </c>
      <c r="AD5" s="41" t="s">
        <v>200</v>
      </c>
      <c r="AE5" s="41" t="s">
        <v>52</v>
      </c>
      <c r="AF5" s="13" t="s">
        <v>201</v>
      </c>
    </row>
    <row r="6" spans="1:32" x14ac:dyDescent="0.25">
      <c r="A6" s="10"/>
      <c r="B6" s="11">
        <v>1</v>
      </c>
      <c r="C6" s="46" t="s">
        <v>61</v>
      </c>
      <c r="D6" s="18" t="s">
        <v>36</v>
      </c>
      <c r="E6" s="5" t="s">
        <v>32</v>
      </c>
      <c r="F6" s="66">
        <v>168</v>
      </c>
      <c r="G6" s="66">
        <v>168</v>
      </c>
      <c r="H6" s="66">
        <v>10</v>
      </c>
      <c r="I6" s="5"/>
      <c r="J6" s="5">
        <v>13</v>
      </c>
      <c r="K6" s="26">
        <v>23</v>
      </c>
      <c r="L6" s="5"/>
      <c r="M6" s="5"/>
      <c r="N6" s="5">
        <v>3</v>
      </c>
      <c r="O6" s="5">
        <v>8</v>
      </c>
      <c r="P6" s="5"/>
      <c r="Q6" s="5">
        <v>12</v>
      </c>
      <c r="R6" s="5">
        <v>18</v>
      </c>
      <c r="S6" s="5">
        <v>23</v>
      </c>
      <c r="T6" s="5">
        <v>23</v>
      </c>
      <c r="U6" s="5"/>
      <c r="V6" s="5">
        <v>21</v>
      </c>
      <c r="W6" s="5">
        <v>24</v>
      </c>
      <c r="X6" s="5"/>
      <c r="Y6" s="5"/>
      <c r="Z6" s="5"/>
      <c r="AA6" s="5"/>
      <c r="AB6" s="5"/>
      <c r="AC6" s="26"/>
      <c r="AD6" s="26"/>
      <c r="AE6" s="11"/>
      <c r="AF6" s="5"/>
    </row>
    <row r="7" spans="1:32" x14ac:dyDescent="0.25">
      <c r="A7" s="10"/>
      <c r="B7" s="5">
        <v>2</v>
      </c>
      <c r="C7" s="47" t="s">
        <v>49</v>
      </c>
      <c r="D7" s="18" t="s">
        <v>36</v>
      </c>
      <c r="E7" s="18" t="s">
        <v>34</v>
      </c>
      <c r="F7" s="66">
        <v>151</v>
      </c>
      <c r="G7" s="66">
        <v>151</v>
      </c>
      <c r="H7" s="66">
        <v>10</v>
      </c>
      <c r="I7" s="5"/>
      <c r="J7" s="43">
        <v>9</v>
      </c>
      <c r="K7" s="26">
        <v>20</v>
      </c>
      <c r="L7" s="5">
        <v>15</v>
      </c>
      <c r="M7" s="5"/>
      <c r="N7" s="5"/>
      <c r="O7" s="5">
        <v>0</v>
      </c>
      <c r="P7" s="5"/>
      <c r="Q7" s="5">
        <v>11</v>
      </c>
      <c r="R7" s="5">
        <v>11</v>
      </c>
      <c r="S7" s="5">
        <v>20</v>
      </c>
      <c r="T7" s="5">
        <v>22</v>
      </c>
      <c r="U7" s="5"/>
      <c r="V7" s="5"/>
      <c r="W7" s="5">
        <v>23</v>
      </c>
      <c r="X7" s="5">
        <v>20</v>
      </c>
      <c r="Y7" s="5"/>
      <c r="Z7" s="5"/>
      <c r="AA7" s="5"/>
      <c r="AB7" s="5"/>
      <c r="AC7" s="26"/>
      <c r="AD7" s="26"/>
      <c r="AE7" s="5"/>
      <c r="AF7" s="5"/>
    </row>
    <row r="8" spans="1:32" x14ac:dyDescent="0.25">
      <c r="A8" s="10"/>
      <c r="B8" s="5">
        <v>3</v>
      </c>
      <c r="C8" s="46" t="s">
        <v>94</v>
      </c>
      <c r="D8" s="18" t="s">
        <v>36</v>
      </c>
      <c r="E8" s="5" t="s">
        <v>32</v>
      </c>
      <c r="F8" s="18" t="e">
        <v>#NUM!</v>
      </c>
      <c r="G8" s="5">
        <v>193</v>
      </c>
      <c r="H8" s="5">
        <v>7</v>
      </c>
      <c r="I8" s="5">
        <v>29</v>
      </c>
      <c r="J8" s="5">
        <v>27</v>
      </c>
      <c r="K8" s="26"/>
      <c r="L8" s="5"/>
      <c r="M8" s="5"/>
      <c r="N8" s="5">
        <v>24</v>
      </c>
      <c r="O8" s="5">
        <v>24</v>
      </c>
      <c r="P8" s="5"/>
      <c r="Q8" s="5"/>
      <c r="R8" s="5"/>
      <c r="S8" s="5"/>
      <c r="T8" s="5">
        <v>29</v>
      </c>
      <c r="U8" s="5"/>
      <c r="V8" s="5">
        <v>30</v>
      </c>
      <c r="W8" s="5">
        <v>30</v>
      </c>
      <c r="X8" s="5"/>
      <c r="Y8" s="5"/>
      <c r="Z8" s="5"/>
      <c r="AA8" s="5"/>
      <c r="AB8" s="5"/>
      <c r="AC8" s="26"/>
      <c r="AD8" s="26"/>
      <c r="AE8" s="5"/>
      <c r="AF8" s="5"/>
    </row>
    <row r="9" spans="1:32" x14ac:dyDescent="0.25">
      <c r="A9" s="10"/>
      <c r="B9" s="5">
        <v>4</v>
      </c>
      <c r="C9" s="46" t="s">
        <v>221</v>
      </c>
      <c r="D9" s="18" t="s">
        <v>36</v>
      </c>
      <c r="E9" s="18" t="s">
        <v>32</v>
      </c>
      <c r="F9" s="18" t="e">
        <v>#NUM!</v>
      </c>
      <c r="G9" s="5">
        <v>109</v>
      </c>
      <c r="H9" s="5">
        <v>4</v>
      </c>
      <c r="I9" s="5"/>
      <c r="J9" s="5"/>
      <c r="K9" s="26"/>
      <c r="L9" s="5"/>
      <c r="M9" s="5"/>
      <c r="N9" s="5">
        <v>25</v>
      </c>
      <c r="O9" s="5"/>
      <c r="P9" s="5">
        <v>29</v>
      </c>
      <c r="Q9" s="5"/>
      <c r="R9" s="5"/>
      <c r="S9" s="5">
        <v>30</v>
      </c>
      <c r="T9" s="5"/>
      <c r="U9" s="5">
        <v>25</v>
      </c>
      <c r="V9" s="5"/>
      <c r="W9" s="5"/>
      <c r="X9" s="5"/>
      <c r="Y9" s="5"/>
      <c r="Z9" s="5"/>
      <c r="AA9" s="5"/>
      <c r="AB9" s="5"/>
      <c r="AC9" s="26"/>
      <c r="AD9" s="26"/>
      <c r="AE9" s="5"/>
      <c r="AF9" s="5"/>
    </row>
    <row r="10" spans="1:32" x14ac:dyDescent="0.25">
      <c r="A10" s="10"/>
      <c r="B10" s="5">
        <v>5</v>
      </c>
      <c r="C10" s="46" t="s">
        <v>141</v>
      </c>
      <c r="D10" s="18" t="s">
        <v>36</v>
      </c>
      <c r="E10" s="5" t="s">
        <v>34</v>
      </c>
      <c r="F10" s="18" t="e">
        <v>#NUM!</v>
      </c>
      <c r="G10" s="5">
        <v>104</v>
      </c>
      <c r="H10" s="5">
        <v>9</v>
      </c>
      <c r="I10" s="5">
        <v>25</v>
      </c>
      <c r="J10" s="43"/>
      <c r="K10" s="26">
        <v>17</v>
      </c>
      <c r="L10" s="5">
        <v>14</v>
      </c>
      <c r="M10" s="5"/>
      <c r="N10" s="5">
        <v>0</v>
      </c>
      <c r="O10" s="5">
        <v>0</v>
      </c>
      <c r="P10" s="5"/>
      <c r="Q10" s="5">
        <v>6</v>
      </c>
      <c r="R10" s="5">
        <v>13</v>
      </c>
      <c r="S10" s="5"/>
      <c r="T10" s="5"/>
      <c r="U10" s="5">
        <v>10</v>
      </c>
      <c r="V10" s="1"/>
      <c r="W10" s="5"/>
      <c r="X10" s="5">
        <v>19</v>
      </c>
      <c r="Y10" s="5"/>
      <c r="Z10" s="5"/>
      <c r="AA10" s="5"/>
      <c r="AB10" s="5"/>
      <c r="AC10" s="26"/>
      <c r="AD10" s="26"/>
      <c r="AE10" s="5"/>
      <c r="AF10" s="5"/>
    </row>
    <row r="11" spans="1:32" ht="15" customHeight="1" x14ac:dyDescent="0.25">
      <c r="A11" s="10"/>
      <c r="B11" s="5">
        <v>6</v>
      </c>
      <c r="C11" s="46" t="s">
        <v>134</v>
      </c>
      <c r="D11" s="18" t="s">
        <v>36</v>
      </c>
      <c r="E11" s="5" t="s">
        <v>71</v>
      </c>
      <c r="F11" s="18" t="e">
        <v>#NUM!</v>
      </c>
      <c r="G11" s="5">
        <v>90</v>
      </c>
      <c r="H11" s="5">
        <v>8</v>
      </c>
      <c r="I11" s="5"/>
      <c r="J11" s="43"/>
      <c r="K11" s="26">
        <v>16</v>
      </c>
      <c r="L11" s="5">
        <v>13</v>
      </c>
      <c r="M11" s="5">
        <v>13</v>
      </c>
      <c r="N11" s="5"/>
      <c r="O11" s="5">
        <v>4</v>
      </c>
      <c r="P11" s="5"/>
      <c r="Q11" s="5">
        <v>7</v>
      </c>
      <c r="R11" s="5">
        <v>10</v>
      </c>
      <c r="S11" s="5"/>
      <c r="T11" s="5">
        <v>21</v>
      </c>
      <c r="U11" s="5">
        <v>6</v>
      </c>
      <c r="V11" s="5"/>
      <c r="W11" s="5"/>
      <c r="X11" s="5"/>
      <c r="Y11" s="5"/>
      <c r="Z11" s="5"/>
      <c r="AA11" s="5"/>
      <c r="AB11" s="5"/>
      <c r="AC11" s="26"/>
      <c r="AD11" s="26"/>
      <c r="AE11" s="5"/>
      <c r="AF11" s="5"/>
    </row>
    <row r="12" spans="1:32" ht="15" customHeight="1" x14ac:dyDescent="0.25">
      <c r="A12" s="10"/>
      <c r="B12" s="5">
        <v>7</v>
      </c>
      <c r="C12" s="46" t="s">
        <v>212</v>
      </c>
      <c r="D12" s="18" t="s">
        <v>36</v>
      </c>
      <c r="E12" s="18" t="s">
        <v>51</v>
      </c>
      <c r="F12" s="18" t="e">
        <v>#NUM!</v>
      </c>
      <c r="G12" s="5">
        <v>83</v>
      </c>
      <c r="H12" s="5">
        <v>8</v>
      </c>
      <c r="I12" s="5"/>
      <c r="J12" s="5">
        <v>8</v>
      </c>
      <c r="K12" s="26">
        <v>15</v>
      </c>
      <c r="L12" s="5">
        <v>12</v>
      </c>
      <c r="M12" s="5"/>
      <c r="N12" s="5"/>
      <c r="O12" s="5">
        <v>1</v>
      </c>
      <c r="P12" s="5"/>
      <c r="Q12" s="5">
        <v>0</v>
      </c>
      <c r="R12" s="5">
        <v>8</v>
      </c>
      <c r="S12" s="5"/>
      <c r="T12" s="5"/>
      <c r="U12" s="5"/>
      <c r="V12" s="5">
        <v>17</v>
      </c>
      <c r="W12" s="5">
        <v>22</v>
      </c>
      <c r="X12" s="5"/>
      <c r="Y12" s="5"/>
      <c r="Z12" s="5"/>
      <c r="AA12" s="5"/>
      <c r="AB12" s="5"/>
      <c r="AC12" s="26"/>
      <c r="AD12" s="26"/>
      <c r="AE12" s="5"/>
      <c r="AF12" s="5"/>
    </row>
    <row r="13" spans="1:32" ht="15" customHeight="1" x14ac:dyDescent="0.25">
      <c r="A13" s="10"/>
      <c r="B13" s="5">
        <v>8</v>
      </c>
      <c r="C13" s="46" t="s">
        <v>133</v>
      </c>
      <c r="D13" s="18" t="s">
        <v>36</v>
      </c>
      <c r="E13" s="5" t="s">
        <v>34</v>
      </c>
      <c r="F13" s="18" t="e">
        <v>#NUM!</v>
      </c>
      <c r="G13" s="5">
        <v>78</v>
      </c>
      <c r="H13" s="5">
        <v>3</v>
      </c>
      <c r="I13" s="5"/>
      <c r="J13" s="5"/>
      <c r="K13" s="26"/>
      <c r="L13" s="5">
        <v>28</v>
      </c>
      <c r="M13" s="5"/>
      <c r="N13" s="5"/>
      <c r="O13" s="5"/>
      <c r="P13" s="5"/>
      <c r="Q13" s="5">
        <v>23</v>
      </c>
      <c r="R13" s="5"/>
      <c r="S13" s="5"/>
      <c r="T13" s="5"/>
      <c r="U13" s="5"/>
      <c r="V13" s="1"/>
      <c r="W13" s="5">
        <v>27</v>
      </c>
      <c r="X13" s="5"/>
      <c r="Y13" s="5"/>
      <c r="Z13" s="5"/>
      <c r="AA13" s="5"/>
      <c r="AB13" s="5"/>
      <c r="AC13" s="26"/>
      <c r="AD13" s="26"/>
      <c r="AE13" s="5"/>
      <c r="AF13" s="5"/>
    </row>
    <row r="14" spans="1:32" ht="15" customHeight="1" x14ac:dyDescent="0.25">
      <c r="A14" s="10"/>
      <c r="B14" s="5">
        <v>9</v>
      </c>
      <c r="C14" s="46" t="s">
        <v>222</v>
      </c>
      <c r="D14" s="18" t="s">
        <v>36</v>
      </c>
      <c r="E14" s="18" t="s">
        <v>32</v>
      </c>
      <c r="F14" s="18" t="e">
        <v>#NUM!</v>
      </c>
      <c r="G14" s="5">
        <v>71</v>
      </c>
      <c r="H14" s="5">
        <v>3</v>
      </c>
      <c r="I14" s="5"/>
      <c r="J14" s="5"/>
      <c r="K14" s="26"/>
      <c r="L14" s="5"/>
      <c r="M14" s="5"/>
      <c r="N14" s="5">
        <v>20</v>
      </c>
      <c r="O14" s="5"/>
      <c r="P14" s="5"/>
      <c r="Q14" s="5">
        <v>28</v>
      </c>
      <c r="R14" s="5"/>
      <c r="S14" s="5"/>
      <c r="T14" s="5"/>
      <c r="U14" s="5">
        <v>23</v>
      </c>
      <c r="V14" s="1"/>
      <c r="W14" s="5"/>
      <c r="X14" s="5"/>
      <c r="Y14" s="5"/>
      <c r="Z14" s="5"/>
      <c r="AA14" s="5"/>
      <c r="AB14" s="5"/>
      <c r="AC14" s="26"/>
      <c r="AD14" s="26"/>
      <c r="AE14" s="5"/>
      <c r="AF14" s="5"/>
    </row>
    <row r="15" spans="1:32" ht="15" customHeight="1" x14ac:dyDescent="0.25">
      <c r="A15" s="10"/>
      <c r="B15" s="5">
        <v>10</v>
      </c>
      <c r="C15" s="46" t="s">
        <v>168</v>
      </c>
      <c r="D15" s="18" t="s">
        <v>36</v>
      </c>
      <c r="E15" s="5" t="s">
        <v>32</v>
      </c>
      <c r="F15" s="18" t="e">
        <v>#NUM!</v>
      </c>
      <c r="G15" s="5">
        <v>70</v>
      </c>
      <c r="H15" s="5">
        <v>3</v>
      </c>
      <c r="I15" s="5"/>
      <c r="J15" s="5">
        <v>22</v>
      </c>
      <c r="K15" s="26"/>
      <c r="L15" s="5"/>
      <c r="M15" s="5"/>
      <c r="N15" s="5"/>
      <c r="O15" s="5"/>
      <c r="P15" s="5"/>
      <c r="Q15" s="5">
        <v>27</v>
      </c>
      <c r="R15" s="5"/>
      <c r="S15" s="5"/>
      <c r="T15" s="5"/>
      <c r="U15" s="5">
        <v>21</v>
      </c>
      <c r="V15" s="5"/>
      <c r="W15" s="5"/>
      <c r="X15" s="5"/>
      <c r="Y15" s="5"/>
      <c r="Z15" s="5"/>
      <c r="AA15" s="5"/>
      <c r="AB15" s="5"/>
      <c r="AC15" s="26"/>
      <c r="AD15" s="26"/>
      <c r="AE15" s="5"/>
      <c r="AF15" s="5"/>
    </row>
    <row r="16" spans="1:32" ht="15" customHeight="1" x14ac:dyDescent="0.25">
      <c r="A16" s="10"/>
      <c r="B16" s="5">
        <v>11</v>
      </c>
      <c r="C16" s="46" t="s">
        <v>46</v>
      </c>
      <c r="D16" s="5" t="s">
        <v>36</v>
      </c>
      <c r="E16" s="5" t="s">
        <v>31</v>
      </c>
      <c r="F16" s="18" t="e">
        <v>#NUM!</v>
      </c>
      <c r="G16" s="18">
        <v>68</v>
      </c>
      <c r="H16" s="18">
        <v>4</v>
      </c>
      <c r="I16" s="5"/>
      <c r="J16" s="5">
        <v>11</v>
      </c>
      <c r="K16" s="26">
        <v>21</v>
      </c>
      <c r="L16" s="5"/>
      <c r="M16" s="5"/>
      <c r="N16" s="5"/>
      <c r="O16" s="5"/>
      <c r="P16" s="5"/>
      <c r="Q16" s="5"/>
      <c r="R16" s="5"/>
      <c r="S16" s="5"/>
      <c r="T16" s="5"/>
      <c r="U16" s="5">
        <v>11</v>
      </c>
      <c r="V16" s="1"/>
      <c r="W16" s="5">
        <v>25</v>
      </c>
      <c r="X16" s="5"/>
      <c r="Y16" s="5"/>
      <c r="Z16" s="5"/>
      <c r="AA16" s="5"/>
      <c r="AB16" s="5"/>
      <c r="AC16" s="26"/>
      <c r="AD16" s="26"/>
      <c r="AE16" s="5"/>
      <c r="AF16" s="5"/>
    </row>
    <row r="17" spans="1:32" x14ac:dyDescent="0.25">
      <c r="A17" s="10"/>
      <c r="B17" s="5">
        <v>12</v>
      </c>
      <c r="C17" s="47" t="s">
        <v>45</v>
      </c>
      <c r="D17" s="18" t="s">
        <v>36</v>
      </c>
      <c r="E17" s="18" t="s">
        <v>32</v>
      </c>
      <c r="F17" s="18" t="e">
        <v>#NUM!</v>
      </c>
      <c r="G17" s="18">
        <v>68</v>
      </c>
      <c r="H17" s="18">
        <v>3</v>
      </c>
      <c r="I17" s="5"/>
      <c r="J17" s="43"/>
      <c r="K17" s="26"/>
      <c r="L17" s="5"/>
      <c r="M17" s="5"/>
      <c r="N17" s="5">
        <v>19</v>
      </c>
      <c r="O17" s="5"/>
      <c r="P17" s="5"/>
      <c r="Q17" s="5">
        <v>24</v>
      </c>
      <c r="R17" s="5"/>
      <c r="S17" s="5"/>
      <c r="T17" s="5"/>
      <c r="U17" s="5"/>
      <c r="V17" s="5"/>
      <c r="W17" s="5"/>
      <c r="X17" s="5">
        <v>25</v>
      </c>
      <c r="Y17" s="5"/>
      <c r="Z17" s="5"/>
      <c r="AA17" s="5"/>
      <c r="AB17" s="5"/>
      <c r="AC17" s="26"/>
      <c r="AD17" s="26"/>
      <c r="AE17" s="5"/>
      <c r="AF17" s="5"/>
    </row>
    <row r="18" spans="1:32" x14ac:dyDescent="0.25">
      <c r="A18" s="10"/>
      <c r="B18" s="5">
        <v>13</v>
      </c>
      <c r="C18" s="48" t="s">
        <v>24</v>
      </c>
      <c r="D18" s="18" t="s">
        <v>36</v>
      </c>
      <c r="E18" s="31" t="s">
        <v>31</v>
      </c>
      <c r="F18" s="18" t="e">
        <v>#NUM!</v>
      </c>
      <c r="G18" s="18">
        <v>59</v>
      </c>
      <c r="H18" s="18">
        <v>3</v>
      </c>
      <c r="I18" s="5"/>
      <c r="J18" s="43">
        <v>18</v>
      </c>
      <c r="K18" s="26">
        <v>26</v>
      </c>
      <c r="L18" s="5"/>
      <c r="M18" s="5"/>
      <c r="N18" s="5"/>
      <c r="O18" s="5"/>
      <c r="P18" s="5"/>
      <c r="Q18" s="5"/>
      <c r="R18" s="5">
        <v>15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26"/>
      <c r="AD18" s="26"/>
      <c r="AE18" s="5"/>
      <c r="AF18" s="5"/>
    </row>
    <row r="19" spans="1:32" ht="15" customHeight="1" x14ac:dyDescent="0.25">
      <c r="A19" s="10"/>
      <c r="B19" s="5">
        <v>14</v>
      </c>
      <c r="C19" s="46" t="s">
        <v>149</v>
      </c>
      <c r="D19" s="18" t="s">
        <v>36</v>
      </c>
      <c r="E19" s="18" t="s">
        <v>32</v>
      </c>
      <c r="F19" s="18" t="e">
        <v>#NUM!</v>
      </c>
      <c r="G19" s="5">
        <v>55</v>
      </c>
      <c r="H19" s="5">
        <v>3</v>
      </c>
      <c r="I19" s="5"/>
      <c r="J19" s="5"/>
      <c r="K19" s="26"/>
      <c r="L19" s="5"/>
      <c r="M19" s="5"/>
      <c r="N19" s="5"/>
      <c r="O19" s="5"/>
      <c r="P19" s="5"/>
      <c r="Q19" s="5">
        <v>14</v>
      </c>
      <c r="R19" s="5"/>
      <c r="S19" s="5"/>
      <c r="T19" s="5"/>
      <c r="U19" s="5">
        <v>14</v>
      </c>
      <c r="V19" s="5"/>
      <c r="W19" s="5"/>
      <c r="X19" s="5">
        <v>27</v>
      </c>
      <c r="Y19" s="5"/>
      <c r="Z19" s="5"/>
      <c r="AA19" s="5"/>
      <c r="AB19" s="5"/>
      <c r="AC19" s="26"/>
      <c r="AD19" s="26"/>
      <c r="AE19" s="5"/>
      <c r="AF19" s="5"/>
    </row>
    <row r="20" spans="1:32" ht="15" customHeight="1" x14ac:dyDescent="0.25">
      <c r="A20" s="10"/>
      <c r="B20" s="5">
        <v>15</v>
      </c>
      <c r="C20" s="46" t="s">
        <v>93</v>
      </c>
      <c r="D20" s="18" t="s">
        <v>36</v>
      </c>
      <c r="E20" s="5" t="s">
        <v>31</v>
      </c>
      <c r="F20" s="18" t="e">
        <v>#NUM!</v>
      </c>
      <c r="G20" s="5">
        <v>52</v>
      </c>
      <c r="H20" s="5">
        <v>3</v>
      </c>
      <c r="I20" s="5"/>
      <c r="J20" s="5"/>
      <c r="K20" s="26"/>
      <c r="L20" s="5"/>
      <c r="M20" s="5"/>
      <c r="N20" s="5">
        <v>13</v>
      </c>
      <c r="O20" s="5"/>
      <c r="P20" s="5"/>
      <c r="Q20" s="5"/>
      <c r="R20" s="5"/>
      <c r="S20" s="5"/>
      <c r="T20" s="5"/>
      <c r="U20" s="5">
        <v>16</v>
      </c>
      <c r="V20" s="5"/>
      <c r="W20" s="5"/>
      <c r="X20" s="5">
        <v>23</v>
      </c>
      <c r="Y20" s="5"/>
      <c r="Z20" s="5"/>
      <c r="AA20" s="5"/>
      <c r="AB20" s="5"/>
      <c r="AC20" s="26"/>
      <c r="AD20" s="26"/>
      <c r="AE20" s="5"/>
      <c r="AF20" s="5"/>
    </row>
    <row r="21" spans="1:32" ht="15" customHeight="1" x14ac:dyDescent="0.25">
      <c r="A21" s="10"/>
      <c r="B21" s="5">
        <v>16</v>
      </c>
      <c r="C21" s="46" t="s">
        <v>220</v>
      </c>
      <c r="D21" s="18" t="s">
        <v>36</v>
      </c>
      <c r="E21" s="18" t="s">
        <v>32</v>
      </c>
      <c r="F21" s="18" t="e">
        <v>#NUM!</v>
      </c>
      <c r="G21" s="5">
        <v>52</v>
      </c>
      <c r="H21" s="5">
        <v>2</v>
      </c>
      <c r="I21" s="5"/>
      <c r="J21" s="5"/>
      <c r="K21" s="26"/>
      <c r="L21" s="5"/>
      <c r="M21" s="5"/>
      <c r="N21" s="5">
        <v>26</v>
      </c>
      <c r="O21" s="5"/>
      <c r="P21" s="5"/>
      <c r="Q21" s="5"/>
      <c r="R21" s="5">
        <v>26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26"/>
      <c r="AD21" s="26"/>
      <c r="AE21" s="5"/>
      <c r="AF21" s="5"/>
    </row>
    <row r="22" spans="1:32" ht="15" customHeight="1" x14ac:dyDescent="0.25">
      <c r="A22" s="10"/>
      <c r="B22" s="5">
        <v>17</v>
      </c>
      <c r="C22" s="46" t="s">
        <v>54</v>
      </c>
      <c r="D22" s="18" t="s">
        <v>36</v>
      </c>
      <c r="E22" s="5" t="s">
        <v>34</v>
      </c>
      <c r="F22" s="18" t="e">
        <v>#NUM!</v>
      </c>
      <c r="G22" s="18">
        <v>49</v>
      </c>
      <c r="H22" s="18">
        <v>3</v>
      </c>
      <c r="I22" s="5"/>
      <c r="J22" s="5">
        <v>17</v>
      </c>
      <c r="K22" s="26"/>
      <c r="L22" s="5"/>
      <c r="M22" s="5"/>
      <c r="N22" s="5">
        <v>11</v>
      </c>
      <c r="O22" s="5"/>
      <c r="P22" s="5"/>
      <c r="Q22" s="5">
        <v>21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6"/>
      <c r="AD22" s="26"/>
      <c r="AE22" s="5"/>
      <c r="AF22" s="5"/>
    </row>
    <row r="23" spans="1:32" ht="15" customHeight="1" x14ac:dyDescent="0.25">
      <c r="A23" s="10"/>
      <c r="B23" s="5">
        <v>18</v>
      </c>
      <c r="C23" s="46" t="s">
        <v>47</v>
      </c>
      <c r="D23" s="18" t="s">
        <v>36</v>
      </c>
      <c r="E23" s="5" t="s">
        <v>34</v>
      </c>
      <c r="F23" s="18" t="e">
        <v>#NUM!</v>
      </c>
      <c r="G23" s="5">
        <v>49</v>
      </c>
      <c r="H23" s="5">
        <v>3</v>
      </c>
      <c r="I23" s="5"/>
      <c r="J23" s="43"/>
      <c r="K23" s="26"/>
      <c r="L23" s="5"/>
      <c r="M23" s="5"/>
      <c r="N23" s="5"/>
      <c r="O23" s="5"/>
      <c r="P23" s="5"/>
      <c r="Q23" s="5">
        <v>17</v>
      </c>
      <c r="R23" s="5"/>
      <c r="S23" s="5"/>
      <c r="T23" s="5"/>
      <c r="U23" s="5">
        <v>13</v>
      </c>
      <c r="V23" s="5">
        <v>19</v>
      </c>
      <c r="W23" s="5"/>
      <c r="X23" s="5"/>
      <c r="Y23" s="5"/>
      <c r="Z23" s="5"/>
      <c r="AA23" s="5"/>
      <c r="AB23" s="5"/>
      <c r="AC23" s="26"/>
      <c r="AD23" s="26"/>
      <c r="AE23" s="5"/>
      <c r="AF23" s="5"/>
    </row>
    <row r="24" spans="1:32" x14ac:dyDescent="0.25">
      <c r="A24" s="10"/>
      <c r="B24" s="5">
        <v>19</v>
      </c>
      <c r="C24" s="46" t="s">
        <v>210</v>
      </c>
      <c r="D24" s="18" t="s">
        <v>36</v>
      </c>
      <c r="E24" s="18" t="s">
        <v>31</v>
      </c>
      <c r="F24" s="18" t="e">
        <v>#NUM!</v>
      </c>
      <c r="G24" s="5">
        <v>49</v>
      </c>
      <c r="H24" s="5">
        <v>2</v>
      </c>
      <c r="I24" s="5"/>
      <c r="J24" s="5">
        <v>26</v>
      </c>
      <c r="K24" s="26"/>
      <c r="L24" s="5"/>
      <c r="M24" s="5"/>
      <c r="N24" s="5"/>
      <c r="O24" s="5">
        <v>23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26"/>
      <c r="AD24" s="26"/>
      <c r="AE24" s="5"/>
      <c r="AF24" s="5"/>
    </row>
    <row r="25" spans="1:32" ht="15" customHeight="1" x14ac:dyDescent="0.25">
      <c r="A25" s="10"/>
      <c r="B25" s="5">
        <v>20</v>
      </c>
      <c r="C25" s="46" t="s">
        <v>211</v>
      </c>
      <c r="D25" s="18" t="s">
        <v>36</v>
      </c>
      <c r="E25" s="18" t="s">
        <v>32</v>
      </c>
      <c r="F25" s="18" t="e">
        <v>#NUM!</v>
      </c>
      <c r="G25" s="5">
        <v>49</v>
      </c>
      <c r="H25" s="5">
        <v>2</v>
      </c>
      <c r="I25" s="5"/>
      <c r="J25" s="5">
        <v>20</v>
      </c>
      <c r="K25" s="26"/>
      <c r="L25" s="5">
        <v>29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26"/>
      <c r="AD25" s="26"/>
      <c r="AE25" s="5"/>
      <c r="AF25" s="5"/>
    </row>
    <row r="26" spans="1:32" ht="15" customHeight="1" x14ac:dyDescent="0.25">
      <c r="A26" s="10"/>
      <c r="B26" s="5">
        <v>21</v>
      </c>
      <c r="C26" s="48" t="s">
        <v>26</v>
      </c>
      <c r="D26" s="18" t="s">
        <v>36</v>
      </c>
      <c r="E26" s="31" t="s">
        <v>32</v>
      </c>
      <c r="F26" s="18" t="e">
        <v>#NUM!</v>
      </c>
      <c r="G26" s="5">
        <v>48</v>
      </c>
      <c r="H26" s="18">
        <v>5</v>
      </c>
      <c r="I26" s="5"/>
      <c r="J26" s="5"/>
      <c r="K26" s="26">
        <v>18</v>
      </c>
      <c r="L26" s="5"/>
      <c r="M26" s="5"/>
      <c r="N26" s="5"/>
      <c r="O26" s="5">
        <v>0</v>
      </c>
      <c r="P26" s="5"/>
      <c r="Q26" s="5">
        <v>2</v>
      </c>
      <c r="R26" s="5">
        <v>9</v>
      </c>
      <c r="S26" s="5">
        <v>19</v>
      </c>
      <c r="T26" s="5"/>
      <c r="U26" s="5"/>
      <c r="V26" s="5"/>
      <c r="W26" s="5"/>
      <c r="X26" s="5"/>
      <c r="Y26" s="5"/>
      <c r="Z26" s="5"/>
      <c r="AA26" s="5"/>
      <c r="AB26" s="5"/>
      <c r="AC26" s="26"/>
      <c r="AD26" s="26"/>
      <c r="AE26" s="5"/>
      <c r="AF26" s="5"/>
    </row>
    <row r="27" spans="1:32" ht="15" customHeight="1" x14ac:dyDescent="0.25">
      <c r="A27" s="10"/>
      <c r="B27" s="5">
        <v>22</v>
      </c>
      <c r="C27" s="47" t="s">
        <v>83</v>
      </c>
      <c r="D27" s="18" t="s">
        <v>36</v>
      </c>
      <c r="E27" s="18" t="s">
        <v>31</v>
      </c>
      <c r="F27" s="18" t="e">
        <v>#NUM!</v>
      </c>
      <c r="G27" s="5">
        <v>46</v>
      </c>
      <c r="H27" s="5">
        <v>4</v>
      </c>
      <c r="I27" s="5"/>
      <c r="J27" s="5"/>
      <c r="K27" s="26"/>
      <c r="L27" s="5">
        <v>16</v>
      </c>
      <c r="M27" s="5"/>
      <c r="N27" s="5">
        <v>0</v>
      </c>
      <c r="O27" s="5"/>
      <c r="P27" s="5"/>
      <c r="Q27" s="5"/>
      <c r="R27" s="5"/>
      <c r="S27" s="5"/>
      <c r="T27" s="5"/>
      <c r="U27" s="5">
        <v>9</v>
      </c>
      <c r="V27" s="5"/>
      <c r="W27" s="5"/>
      <c r="X27" s="5">
        <v>21</v>
      </c>
      <c r="Y27" s="5"/>
      <c r="Z27" s="5"/>
      <c r="AA27" s="5"/>
      <c r="AB27" s="5"/>
      <c r="AC27" s="26"/>
      <c r="AD27" s="26"/>
      <c r="AE27" s="5"/>
      <c r="AF27" s="5"/>
    </row>
    <row r="28" spans="1:32" ht="15" customHeight="1" x14ac:dyDescent="0.25">
      <c r="A28" s="10"/>
      <c r="B28" s="5">
        <v>23</v>
      </c>
      <c r="C28" s="46" t="s">
        <v>179</v>
      </c>
      <c r="D28" s="18" t="s">
        <v>36</v>
      </c>
      <c r="E28" s="18" t="s">
        <v>32</v>
      </c>
      <c r="F28" s="18" t="e">
        <v>#NUM!</v>
      </c>
      <c r="G28" s="5">
        <v>45</v>
      </c>
      <c r="H28" s="5">
        <v>2</v>
      </c>
      <c r="I28" s="5"/>
      <c r="J28" s="5"/>
      <c r="K28" s="26"/>
      <c r="L28" s="5"/>
      <c r="M28" s="5"/>
      <c r="N28" s="5">
        <v>18</v>
      </c>
      <c r="O28" s="5"/>
      <c r="P28" s="5"/>
      <c r="Q28" s="5"/>
      <c r="R28" s="5"/>
      <c r="S28" s="5"/>
      <c r="T28" s="5"/>
      <c r="U28" s="5"/>
      <c r="V28" s="5">
        <v>27</v>
      </c>
      <c r="W28" s="5"/>
      <c r="X28" s="5"/>
      <c r="Y28" s="5"/>
      <c r="Z28" s="5"/>
      <c r="AA28" s="5"/>
      <c r="AB28" s="5"/>
      <c r="AC28" s="26"/>
      <c r="AD28" s="26"/>
      <c r="AE28" s="5"/>
      <c r="AF28" s="5"/>
    </row>
    <row r="29" spans="1:32" ht="15" customHeight="1" x14ac:dyDescent="0.25">
      <c r="A29" s="10"/>
      <c r="B29" s="5">
        <v>24</v>
      </c>
      <c r="C29" s="46" t="s">
        <v>169</v>
      </c>
      <c r="D29" s="18" t="s">
        <v>36</v>
      </c>
      <c r="E29" s="5" t="s">
        <v>34</v>
      </c>
      <c r="F29" s="18" t="e">
        <v>#NUM!</v>
      </c>
      <c r="G29" s="5">
        <v>41</v>
      </c>
      <c r="H29" s="5">
        <v>3</v>
      </c>
      <c r="I29" s="5"/>
      <c r="J29" s="5">
        <v>14</v>
      </c>
      <c r="K29" s="26"/>
      <c r="L29" s="5"/>
      <c r="M29" s="5"/>
      <c r="N29" s="5"/>
      <c r="O29" s="5">
        <v>11</v>
      </c>
      <c r="P29" s="5"/>
      <c r="Q29" s="5"/>
      <c r="R29" s="5">
        <v>16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26"/>
      <c r="AD29" s="26"/>
      <c r="AE29" s="5"/>
      <c r="AF29" s="5"/>
    </row>
    <row r="30" spans="1:32" ht="15" customHeight="1" x14ac:dyDescent="0.25">
      <c r="A30" s="10"/>
      <c r="B30" s="5">
        <v>25</v>
      </c>
      <c r="C30" s="46" t="s">
        <v>217</v>
      </c>
      <c r="D30" s="18" t="s">
        <v>36</v>
      </c>
      <c r="E30" s="18" t="s">
        <v>31</v>
      </c>
      <c r="F30" s="18" t="e">
        <v>#NUM!</v>
      </c>
      <c r="G30" s="5">
        <v>40</v>
      </c>
      <c r="H30" s="5">
        <v>4</v>
      </c>
      <c r="I30" s="5"/>
      <c r="J30" s="5"/>
      <c r="K30" s="26">
        <v>19</v>
      </c>
      <c r="L30" s="5"/>
      <c r="M30" s="5"/>
      <c r="N30" s="5"/>
      <c r="O30" s="5">
        <v>0</v>
      </c>
      <c r="P30" s="5"/>
      <c r="Q30" s="5">
        <v>9</v>
      </c>
      <c r="R30" s="5">
        <v>12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26"/>
      <c r="AD30" s="26"/>
      <c r="AE30" s="5"/>
      <c r="AF30" s="5"/>
    </row>
    <row r="31" spans="1:32" ht="15" customHeight="1" x14ac:dyDescent="0.25">
      <c r="A31" s="10"/>
      <c r="B31" s="5">
        <v>26</v>
      </c>
      <c r="C31" s="46" t="s">
        <v>88</v>
      </c>
      <c r="D31" s="18" t="s">
        <v>36</v>
      </c>
      <c r="E31" s="5" t="s">
        <v>31</v>
      </c>
      <c r="F31" s="18" t="e">
        <v>#NUM!</v>
      </c>
      <c r="G31" s="5">
        <v>38</v>
      </c>
      <c r="H31" s="5">
        <v>5</v>
      </c>
      <c r="I31" s="5"/>
      <c r="J31" s="5"/>
      <c r="K31" s="26"/>
      <c r="L31" s="5">
        <v>11</v>
      </c>
      <c r="M31" s="5"/>
      <c r="N31" s="5"/>
      <c r="O31" s="5">
        <v>0</v>
      </c>
      <c r="P31" s="5"/>
      <c r="Q31" s="5">
        <v>0</v>
      </c>
      <c r="R31" s="5">
        <v>7</v>
      </c>
      <c r="S31" s="5"/>
      <c r="T31" s="5">
        <v>20</v>
      </c>
      <c r="U31" s="5"/>
      <c r="V31" s="5"/>
      <c r="W31" s="5"/>
      <c r="X31" s="5"/>
      <c r="Y31" s="5"/>
      <c r="Z31" s="5"/>
      <c r="AA31" s="5"/>
      <c r="AB31" s="5"/>
      <c r="AC31" s="26"/>
      <c r="AD31" s="26"/>
      <c r="AE31" s="5"/>
      <c r="AF31" s="5"/>
    </row>
    <row r="32" spans="1:32" ht="15" customHeight="1" x14ac:dyDescent="0.25">
      <c r="A32" s="10"/>
      <c r="B32" s="5">
        <v>27</v>
      </c>
      <c r="C32" s="46" t="s">
        <v>101</v>
      </c>
      <c r="D32" s="18" t="s">
        <v>36</v>
      </c>
      <c r="E32" s="5" t="s">
        <v>34</v>
      </c>
      <c r="F32" s="18" t="e">
        <v>#NUM!</v>
      </c>
      <c r="G32" s="5">
        <v>35</v>
      </c>
      <c r="H32" s="5">
        <v>2</v>
      </c>
      <c r="I32" s="5"/>
      <c r="J32" s="5"/>
      <c r="K32" s="26"/>
      <c r="L32" s="5">
        <v>18</v>
      </c>
      <c r="M32" s="5"/>
      <c r="N32" s="5"/>
      <c r="O32" s="5"/>
      <c r="P32" s="5"/>
      <c r="Q32" s="5"/>
      <c r="R32" s="5">
        <v>17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26"/>
      <c r="AD32" s="26"/>
      <c r="AE32" s="5"/>
      <c r="AF32" s="5"/>
    </row>
    <row r="33" spans="1:32" ht="15" customHeight="1" x14ac:dyDescent="0.25">
      <c r="A33" s="10"/>
      <c r="B33" s="5">
        <v>28</v>
      </c>
      <c r="C33" s="46" t="s">
        <v>166</v>
      </c>
      <c r="D33" s="18" t="s">
        <v>36</v>
      </c>
      <c r="E33" s="5" t="s">
        <v>32</v>
      </c>
      <c r="F33" s="18" t="e">
        <v>#NUM!</v>
      </c>
      <c r="G33" s="5">
        <v>27</v>
      </c>
      <c r="H33" s="5">
        <v>1</v>
      </c>
      <c r="I33" s="5"/>
      <c r="J33" s="5"/>
      <c r="K33" s="26"/>
      <c r="L33" s="5">
        <v>27</v>
      </c>
      <c r="M33" s="5"/>
      <c r="N33" s="5"/>
      <c r="O33" s="5"/>
      <c r="P33" s="5"/>
      <c r="Q33" s="5"/>
      <c r="R33" s="5"/>
      <c r="S33" s="5"/>
      <c r="T33" s="5"/>
      <c r="U33" s="5"/>
      <c r="V33" s="42"/>
      <c r="W33" s="5"/>
      <c r="X33" s="5"/>
      <c r="Y33" s="5"/>
      <c r="Z33" s="5"/>
      <c r="AA33" s="5"/>
      <c r="AB33" s="5"/>
      <c r="AC33" s="26"/>
      <c r="AD33" s="26"/>
      <c r="AE33" s="5"/>
      <c r="AF33" s="5"/>
    </row>
    <row r="34" spans="1:32" x14ac:dyDescent="0.25">
      <c r="A34" s="10"/>
      <c r="B34" s="5">
        <v>29</v>
      </c>
      <c r="C34" s="46" t="s">
        <v>231</v>
      </c>
      <c r="D34" s="18" t="s">
        <v>36</v>
      </c>
      <c r="E34" s="18" t="s">
        <v>32</v>
      </c>
      <c r="F34" s="18" t="e">
        <v>#NUM!</v>
      </c>
      <c r="G34" s="5">
        <v>26</v>
      </c>
      <c r="H34" s="5">
        <v>1</v>
      </c>
      <c r="I34" s="5"/>
      <c r="J34" s="5"/>
      <c r="K34" s="26"/>
      <c r="L34" s="5"/>
      <c r="M34" s="5"/>
      <c r="N34" s="5"/>
      <c r="O34" s="5">
        <v>26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6"/>
      <c r="AD34" s="26"/>
      <c r="AE34" s="5"/>
      <c r="AF34" s="5"/>
    </row>
    <row r="35" spans="1:32" ht="15" customHeight="1" x14ac:dyDescent="0.25">
      <c r="A35" s="10"/>
      <c r="B35" s="5">
        <v>30</v>
      </c>
      <c r="C35" s="48" t="s">
        <v>28</v>
      </c>
      <c r="D35" s="18" t="s">
        <v>36</v>
      </c>
      <c r="E35" s="31" t="s">
        <v>31</v>
      </c>
      <c r="F35" s="18" t="e">
        <v>#NUM!</v>
      </c>
      <c r="G35" s="5">
        <v>23</v>
      </c>
      <c r="H35" s="18">
        <v>2</v>
      </c>
      <c r="I35" s="5">
        <v>23</v>
      </c>
      <c r="J35" s="5"/>
      <c r="K35" s="26"/>
      <c r="L35" s="5"/>
      <c r="M35" s="5"/>
      <c r="N35" s="5">
        <v>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26"/>
      <c r="AD35" s="26"/>
      <c r="AE35" s="5"/>
      <c r="AF35" s="5"/>
    </row>
    <row r="36" spans="1:32" ht="15" customHeight="1" x14ac:dyDescent="0.25">
      <c r="A36" s="10"/>
      <c r="B36" s="5">
        <v>31</v>
      </c>
      <c r="C36" s="46" t="s">
        <v>43</v>
      </c>
      <c r="D36" s="18" t="s">
        <v>36</v>
      </c>
      <c r="E36" s="5" t="s">
        <v>51</v>
      </c>
      <c r="F36" s="18" t="e">
        <v>#NUM!</v>
      </c>
      <c r="G36" s="5">
        <v>22</v>
      </c>
      <c r="H36" s="5">
        <v>1</v>
      </c>
      <c r="I36" s="5"/>
      <c r="J36" s="5"/>
      <c r="K36" s="26"/>
      <c r="L36" s="5"/>
      <c r="M36" s="5"/>
      <c r="N36" s="5"/>
      <c r="O36" s="5">
        <v>22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26"/>
      <c r="AD36" s="26"/>
      <c r="AE36" s="5"/>
      <c r="AF36" s="5"/>
    </row>
    <row r="37" spans="1:32" ht="15" customHeight="1" x14ac:dyDescent="0.25">
      <c r="A37" s="10"/>
      <c r="B37" s="5">
        <v>32</v>
      </c>
      <c r="C37" s="46" t="s">
        <v>244</v>
      </c>
      <c r="D37" s="18" t="s">
        <v>36</v>
      </c>
      <c r="E37" s="18" t="s">
        <v>31</v>
      </c>
      <c r="F37" s="18" t="e">
        <v>#NUM!</v>
      </c>
      <c r="G37" s="5">
        <v>20</v>
      </c>
      <c r="H37" s="5">
        <v>3</v>
      </c>
      <c r="I37" s="5"/>
      <c r="J37" s="5"/>
      <c r="K37" s="26"/>
      <c r="L37" s="5"/>
      <c r="M37" s="5"/>
      <c r="N37" s="5"/>
      <c r="O37" s="5"/>
      <c r="P37" s="5"/>
      <c r="Q37" s="5">
        <v>0</v>
      </c>
      <c r="R37" s="5"/>
      <c r="S37" s="5"/>
      <c r="T37" s="5"/>
      <c r="U37" s="5">
        <v>5</v>
      </c>
      <c r="V37" s="5">
        <v>15</v>
      </c>
      <c r="W37" s="5"/>
      <c r="X37" s="5"/>
      <c r="Y37" s="5"/>
      <c r="Z37" s="5"/>
      <c r="AA37" s="5"/>
      <c r="AB37" s="5"/>
      <c r="AC37" s="26"/>
      <c r="AD37" s="26"/>
      <c r="AE37" s="5"/>
      <c r="AF37" s="5"/>
    </row>
    <row r="38" spans="1:32" ht="15" customHeight="1" x14ac:dyDescent="0.25">
      <c r="A38" s="10"/>
      <c r="B38" s="5">
        <v>33</v>
      </c>
      <c r="C38" s="46" t="s">
        <v>181</v>
      </c>
      <c r="D38" s="18" t="s">
        <v>36</v>
      </c>
      <c r="E38" s="18" t="s">
        <v>32</v>
      </c>
      <c r="F38" s="18" t="e">
        <v>#NUM!</v>
      </c>
      <c r="G38" s="5">
        <v>19</v>
      </c>
      <c r="H38" s="5">
        <v>1</v>
      </c>
      <c r="I38" s="5"/>
      <c r="J38" s="5"/>
      <c r="K38" s="26"/>
      <c r="L38" s="5"/>
      <c r="M38" s="5"/>
      <c r="N38" s="5"/>
      <c r="O38" s="5"/>
      <c r="P38" s="5"/>
      <c r="Q38" s="5"/>
      <c r="R38" s="5">
        <v>19</v>
      </c>
      <c r="S38" s="5"/>
      <c r="T38" s="5"/>
      <c r="U38" s="5"/>
      <c r="V38" s="42"/>
      <c r="W38" s="5"/>
      <c r="X38" s="5"/>
      <c r="Y38" s="5"/>
      <c r="Z38" s="5"/>
      <c r="AA38" s="5"/>
      <c r="AB38" s="5"/>
      <c r="AC38" s="26"/>
      <c r="AD38" s="26"/>
      <c r="AE38" s="5"/>
      <c r="AF38" s="5"/>
    </row>
    <row r="39" spans="1:32" ht="15" customHeight="1" x14ac:dyDescent="0.25">
      <c r="A39" s="10"/>
      <c r="B39" s="5">
        <v>34</v>
      </c>
      <c r="C39" s="46" t="s">
        <v>142</v>
      </c>
      <c r="D39" s="18" t="s">
        <v>36</v>
      </c>
      <c r="E39" s="5" t="s">
        <v>51</v>
      </c>
      <c r="F39" s="18" t="e">
        <v>#NUM!</v>
      </c>
      <c r="G39" s="5">
        <v>16</v>
      </c>
      <c r="H39" s="5">
        <v>2</v>
      </c>
      <c r="I39" s="5"/>
      <c r="J39" s="5"/>
      <c r="K39" s="26"/>
      <c r="L39" s="5"/>
      <c r="M39" s="5"/>
      <c r="N39" s="5"/>
      <c r="O39" s="5"/>
      <c r="P39" s="5"/>
      <c r="Q39" s="5">
        <v>0</v>
      </c>
      <c r="R39" s="5"/>
      <c r="S39" s="5"/>
      <c r="T39" s="5"/>
      <c r="U39" s="5"/>
      <c r="V39" s="5">
        <v>16</v>
      </c>
      <c r="W39" s="5"/>
      <c r="X39" s="5"/>
      <c r="Y39" s="5"/>
      <c r="Z39" s="5"/>
      <c r="AA39" s="5"/>
      <c r="AB39" s="5"/>
      <c r="AC39" s="26"/>
      <c r="AD39" s="26"/>
      <c r="AE39" s="5"/>
      <c r="AF39" s="5"/>
    </row>
    <row r="40" spans="1:32" ht="15" customHeight="1" x14ac:dyDescent="0.25">
      <c r="A40" s="10"/>
      <c r="B40" s="5">
        <v>35</v>
      </c>
      <c r="C40" s="46" t="s">
        <v>151</v>
      </c>
      <c r="D40" s="18" t="s">
        <v>36</v>
      </c>
      <c r="E40" s="18" t="s">
        <v>32</v>
      </c>
      <c r="F40" s="18" t="e">
        <v>#NUM!</v>
      </c>
      <c r="G40" s="5">
        <v>15</v>
      </c>
      <c r="H40" s="5">
        <v>1</v>
      </c>
      <c r="I40" s="5"/>
      <c r="J40" s="5"/>
      <c r="K40" s="26"/>
      <c r="L40" s="5"/>
      <c r="M40" s="5"/>
      <c r="N40" s="5"/>
      <c r="O40" s="5"/>
      <c r="P40" s="5"/>
      <c r="Q40" s="5"/>
      <c r="R40" s="5"/>
      <c r="S40" s="5"/>
      <c r="T40" s="5"/>
      <c r="U40" s="5">
        <v>15</v>
      </c>
      <c r="V40" s="5"/>
      <c r="W40" s="5"/>
      <c r="X40" s="5"/>
      <c r="Y40" s="5"/>
      <c r="Z40" s="5"/>
      <c r="AA40" s="5"/>
      <c r="AB40" s="5"/>
      <c r="AC40" s="26"/>
      <c r="AD40" s="26"/>
      <c r="AE40" s="5"/>
      <c r="AF40" s="5"/>
    </row>
    <row r="41" spans="1:32" x14ac:dyDescent="0.25">
      <c r="B41" s="5">
        <v>36</v>
      </c>
      <c r="C41" s="46" t="s">
        <v>135</v>
      </c>
      <c r="D41" s="18" t="s">
        <v>36</v>
      </c>
      <c r="E41" s="5" t="s">
        <v>32</v>
      </c>
      <c r="F41" s="18" t="e">
        <v>#NUM!</v>
      </c>
      <c r="G41" s="5">
        <v>14</v>
      </c>
      <c r="H41" s="5">
        <v>2</v>
      </c>
      <c r="I41" s="5"/>
      <c r="J41" s="5"/>
      <c r="K41" s="26">
        <v>14</v>
      </c>
      <c r="L41" s="5"/>
      <c r="M41" s="5"/>
      <c r="N41" s="5"/>
      <c r="O41" s="5"/>
      <c r="P41" s="5"/>
      <c r="Q41" s="5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26"/>
      <c r="AD41" s="26"/>
      <c r="AE41" s="5"/>
      <c r="AF41" s="5"/>
    </row>
    <row r="42" spans="1:32" x14ac:dyDescent="0.25">
      <c r="B42" s="5">
        <v>37</v>
      </c>
      <c r="C42" s="47" t="s">
        <v>129</v>
      </c>
      <c r="D42" s="18" t="s">
        <v>36</v>
      </c>
      <c r="E42" s="18" t="s">
        <v>32</v>
      </c>
      <c r="F42" s="18" t="e">
        <v>#NUM!</v>
      </c>
      <c r="G42" s="5">
        <v>14</v>
      </c>
      <c r="H42" s="5">
        <v>2</v>
      </c>
      <c r="I42" s="5"/>
      <c r="J42" s="5"/>
      <c r="K42" s="26"/>
      <c r="L42" s="5"/>
      <c r="M42" s="5"/>
      <c r="N42" s="5"/>
      <c r="O42" s="5">
        <v>0</v>
      </c>
      <c r="P42" s="5"/>
      <c r="Q42" s="5"/>
      <c r="R42" s="5"/>
      <c r="S42" s="5"/>
      <c r="T42" s="5"/>
      <c r="U42" s="5"/>
      <c r="V42" s="5">
        <v>14</v>
      </c>
      <c r="W42" s="5"/>
      <c r="X42" s="5"/>
      <c r="Y42" s="5"/>
      <c r="Z42" s="5"/>
      <c r="AA42" s="5"/>
      <c r="AB42" s="5"/>
      <c r="AC42" s="26"/>
      <c r="AD42" s="26"/>
      <c r="AE42" s="5"/>
      <c r="AF42" s="5"/>
    </row>
    <row r="43" spans="1:32" x14ac:dyDescent="0.25">
      <c r="B43" s="5">
        <v>38</v>
      </c>
      <c r="C43" s="46" t="s">
        <v>232</v>
      </c>
      <c r="D43" s="18" t="s">
        <v>36</v>
      </c>
      <c r="E43" s="18" t="s">
        <v>32</v>
      </c>
      <c r="F43" s="18" t="e">
        <v>#NUM!</v>
      </c>
      <c r="G43" s="5">
        <v>14</v>
      </c>
      <c r="H43" s="5">
        <v>1</v>
      </c>
      <c r="I43" s="5"/>
      <c r="J43" s="5"/>
      <c r="K43" s="26"/>
      <c r="L43" s="5"/>
      <c r="M43" s="5"/>
      <c r="N43" s="5"/>
      <c r="O43" s="5">
        <v>14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26"/>
      <c r="AD43" s="26"/>
      <c r="AE43" s="5"/>
      <c r="AF43" s="5"/>
    </row>
    <row r="44" spans="1:32" x14ac:dyDescent="0.25">
      <c r="B44" s="5">
        <v>39</v>
      </c>
      <c r="C44" s="46" t="s">
        <v>233</v>
      </c>
      <c r="D44" s="18" t="s">
        <v>36</v>
      </c>
      <c r="E44" s="18" t="s">
        <v>34</v>
      </c>
      <c r="F44" s="18" t="e">
        <v>#NUM!</v>
      </c>
      <c r="G44" s="5">
        <v>13</v>
      </c>
      <c r="H44" s="5">
        <v>1</v>
      </c>
      <c r="I44" s="5"/>
      <c r="J44" s="5"/>
      <c r="K44" s="26"/>
      <c r="L44" s="5"/>
      <c r="M44" s="5"/>
      <c r="N44" s="5"/>
      <c r="O44" s="5">
        <v>13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6"/>
      <c r="AD44" s="26"/>
      <c r="AE44" s="5"/>
      <c r="AF44" s="5"/>
    </row>
    <row r="45" spans="1:32" x14ac:dyDescent="0.25">
      <c r="B45" s="5">
        <v>40</v>
      </c>
      <c r="C45" s="46" t="s">
        <v>92</v>
      </c>
      <c r="D45" s="18" t="s">
        <v>36</v>
      </c>
      <c r="E45" s="5" t="s">
        <v>31</v>
      </c>
      <c r="F45" s="18" t="e">
        <v>#NUM!</v>
      </c>
      <c r="G45" s="5">
        <v>12</v>
      </c>
      <c r="H45" s="5">
        <v>1</v>
      </c>
      <c r="I45" s="5"/>
      <c r="J45" s="5"/>
      <c r="K45" s="26"/>
      <c r="L45" s="5"/>
      <c r="M45" s="5"/>
      <c r="N45" s="5"/>
      <c r="O45" s="5"/>
      <c r="P45" s="5"/>
      <c r="Q45" s="5"/>
      <c r="R45" s="5"/>
      <c r="S45" s="5"/>
      <c r="T45" s="5"/>
      <c r="U45" s="5">
        <v>12</v>
      </c>
      <c r="V45" s="5"/>
      <c r="W45" s="5"/>
      <c r="X45" s="5"/>
      <c r="Y45" s="5"/>
      <c r="Z45" s="5"/>
      <c r="AA45" s="5"/>
      <c r="AB45" s="5"/>
      <c r="AC45" s="26"/>
      <c r="AD45" s="26"/>
      <c r="AE45" s="5"/>
      <c r="AF45" s="5"/>
    </row>
    <row r="46" spans="1:32" x14ac:dyDescent="0.25">
      <c r="B46" s="5">
        <v>41</v>
      </c>
      <c r="C46" s="46" t="s">
        <v>70</v>
      </c>
      <c r="D46" s="18" t="s">
        <v>36</v>
      </c>
      <c r="E46" s="5" t="s">
        <v>32</v>
      </c>
      <c r="F46" s="18" t="e">
        <v>#NUM!</v>
      </c>
      <c r="G46" s="5">
        <v>10</v>
      </c>
      <c r="H46" s="5">
        <v>2</v>
      </c>
      <c r="I46" s="5"/>
      <c r="J46" s="5"/>
      <c r="K46" s="26"/>
      <c r="L46" s="5"/>
      <c r="M46" s="5"/>
      <c r="N46" s="5">
        <v>0</v>
      </c>
      <c r="O46" s="5"/>
      <c r="P46" s="5"/>
      <c r="Q46" s="5">
        <v>10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6"/>
      <c r="AD46" s="26"/>
      <c r="AE46" s="5"/>
      <c r="AF46" s="5"/>
    </row>
    <row r="47" spans="1:32" x14ac:dyDescent="0.25">
      <c r="B47" s="5">
        <v>42</v>
      </c>
      <c r="C47" s="46" t="s">
        <v>150</v>
      </c>
      <c r="D47" s="18" t="s">
        <v>36</v>
      </c>
      <c r="E47" s="18" t="s">
        <v>32</v>
      </c>
      <c r="F47" s="18" t="e">
        <v>#NUM!</v>
      </c>
      <c r="G47" s="5">
        <v>9</v>
      </c>
      <c r="H47" s="5">
        <v>1</v>
      </c>
      <c r="I47" s="5"/>
      <c r="J47" s="5"/>
      <c r="K47" s="26"/>
      <c r="L47" s="5"/>
      <c r="M47" s="5"/>
      <c r="N47" s="5"/>
      <c r="O47" s="5">
        <v>9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6"/>
      <c r="AD47" s="26"/>
      <c r="AE47" s="5"/>
      <c r="AF47" s="5"/>
    </row>
    <row r="48" spans="1:32" x14ac:dyDescent="0.25">
      <c r="B48" s="5">
        <v>43</v>
      </c>
      <c r="C48" s="46" t="s">
        <v>218</v>
      </c>
      <c r="D48" s="18" t="s">
        <v>36</v>
      </c>
      <c r="E48" s="18" t="s">
        <v>31</v>
      </c>
      <c r="F48" s="18" t="e">
        <v>#NUM!</v>
      </c>
      <c r="G48" s="5">
        <v>9</v>
      </c>
      <c r="H48" s="5">
        <v>1</v>
      </c>
      <c r="I48" s="5"/>
      <c r="J48" s="5"/>
      <c r="K48" s="26"/>
      <c r="L48" s="5">
        <v>9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6"/>
      <c r="AD48" s="26"/>
      <c r="AE48" s="5"/>
      <c r="AF48" s="5"/>
    </row>
    <row r="49" spans="1:32" x14ac:dyDescent="0.25">
      <c r="B49" s="5">
        <v>44</v>
      </c>
      <c r="C49" s="46" t="s">
        <v>234</v>
      </c>
      <c r="D49" s="18" t="s">
        <v>36</v>
      </c>
      <c r="E49" s="18" t="s">
        <v>31</v>
      </c>
      <c r="F49" s="18" t="e">
        <v>#NUM!</v>
      </c>
      <c r="G49" s="5">
        <v>6</v>
      </c>
      <c r="H49" s="5">
        <v>1</v>
      </c>
      <c r="I49" s="5"/>
      <c r="J49" s="5"/>
      <c r="K49" s="26"/>
      <c r="L49" s="5"/>
      <c r="M49" s="5"/>
      <c r="N49" s="5"/>
      <c r="O49" s="5">
        <v>6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26"/>
      <c r="AD49" s="26"/>
      <c r="AE49" s="5"/>
      <c r="AF49" s="5"/>
    </row>
    <row r="50" spans="1:32" x14ac:dyDescent="0.25">
      <c r="B50" s="5">
        <v>45</v>
      </c>
      <c r="C50" s="46" t="s">
        <v>48</v>
      </c>
      <c r="D50" s="18" t="s">
        <v>36</v>
      </c>
      <c r="E50" s="5" t="s">
        <v>32</v>
      </c>
      <c r="F50" s="18" t="e">
        <v>#NUM!</v>
      </c>
      <c r="G50" s="5">
        <v>5</v>
      </c>
      <c r="H50" s="5">
        <v>1</v>
      </c>
      <c r="I50" s="5"/>
      <c r="J50" s="5"/>
      <c r="K50" s="26"/>
      <c r="L50" s="5"/>
      <c r="M50" s="5"/>
      <c r="N50" s="5"/>
      <c r="O50" s="5"/>
      <c r="P50" s="5"/>
      <c r="Q50" s="5">
        <v>5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26"/>
      <c r="AD50" s="26"/>
      <c r="AE50" s="5"/>
      <c r="AF50" s="5"/>
    </row>
    <row r="51" spans="1:32" x14ac:dyDescent="0.25">
      <c r="B51" s="5">
        <v>46</v>
      </c>
      <c r="C51" s="46" t="s">
        <v>157</v>
      </c>
      <c r="D51" s="18" t="s">
        <v>36</v>
      </c>
      <c r="E51" s="18" t="s">
        <v>32</v>
      </c>
      <c r="F51" s="18" t="e">
        <v>#NUM!</v>
      </c>
      <c r="G51" s="5">
        <v>3</v>
      </c>
      <c r="H51" s="5">
        <v>1</v>
      </c>
      <c r="I51" s="5"/>
      <c r="J51" s="5"/>
      <c r="K51" s="26"/>
      <c r="L51" s="5"/>
      <c r="M51" s="5"/>
      <c r="N51" s="5"/>
      <c r="O51" s="5"/>
      <c r="P51" s="5"/>
      <c r="Q51" s="5">
        <v>3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26"/>
      <c r="AD51" s="26"/>
      <c r="AE51" s="5"/>
      <c r="AF51" s="5"/>
    </row>
    <row r="52" spans="1:32" x14ac:dyDescent="0.25">
      <c r="B52" s="5">
        <v>47</v>
      </c>
      <c r="C52" s="46" t="s">
        <v>239</v>
      </c>
      <c r="D52" s="18" t="s">
        <v>36</v>
      </c>
      <c r="E52" s="18" t="s">
        <v>31</v>
      </c>
      <c r="F52" s="18" t="e">
        <v>#NUM!</v>
      </c>
      <c r="G52" s="5">
        <v>3</v>
      </c>
      <c r="H52" s="5">
        <v>1</v>
      </c>
      <c r="I52" s="5"/>
      <c r="J52" s="5"/>
      <c r="K52" s="26"/>
      <c r="L52" s="5"/>
      <c r="M52" s="5"/>
      <c r="N52" s="5"/>
      <c r="O52" s="5">
        <v>3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26"/>
      <c r="AD52" s="26"/>
      <c r="AE52" s="5"/>
      <c r="AF52" s="5"/>
    </row>
    <row r="53" spans="1:32" x14ac:dyDescent="0.25">
      <c r="A53" s="10"/>
      <c r="B53" s="5">
        <v>48</v>
      </c>
      <c r="C53" s="46" t="s">
        <v>225</v>
      </c>
      <c r="D53" s="18" t="s">
        <v>36</v>
      </c>
      <c r="E53" s="18" t="s">
        <v>32</v>
      </c>
      <c r="F53" s="18" t="e">
        <v>#NUM!</v>
      </c>
      <c r="G53" s="5">
        <v>0</v>
      </c>
      <c r="H53" s="5">
        <v>1</v>
      </c>
      <c r="I53" s="5"/>
      <c r="J53" s="5"/>
      <c r="K53" s="26"/>
      <c r="L53" s="5"/>
      <c r="M53" s="5"/>
      <c r="N53" s="5">
        <v>0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26"/>
      <c r="AD53" s="26"/>
      <c r="AE53" s="5"/>
      <c r="AF53" s="5"/>
    </row>
    <row r="54" spans="1:32" ht="15.75" thickBot="1" x14ac:dyDescent="0.3">
      <c r="A54" s="51"/>
      <c r="B54" s="5">
        <v>49</v>
      </c>
      <c r="C54" s="47" t="s">
        <v>126</v>
      </c>
      <c r="D54" s="18" t="s">
        <v>36</v>
      </c>
      <c r="E54" s="18" t="s">
        <v>32</v>
      </c>
      <c r="F54" s="18" t="e">
        <v>#NUM!</v>
      </c>
      <c r="G54" s="5">
        <v>0</v>
      </c>
      <c r="H54" s="5">
        <v>1</v>
      </c>
      <c r="I54" s="5"/>
      <c r="J54" s="5"/>
      <c r="K54" s="26"/>
      <c r="L54" s="5"/>
      <c r="M54" s="5"/>
      <c r="N54" s="5"/>
      <c r="O54" s="5"/>
      <c r="P54" s="5"/>
      <c r="Q54" s="5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26"/>
      <c r="AD54" s="26"/>
      <c r="AE54" s="5"/>
      <c r="AF54" s="5"/>
    </row>
    <row r="55" spans="1:32" x14ac:dyDescent="0.25">
      <c r="B55" s="5">
        <v>50</v>
      </c>
      <c r="C55" s="47" t="s">
        <v>114</v>
      </c>
      <c r="D55" s="18" t="s">
        <v>36</v>
      </c>
      <c r="E55" s="18" t="s">
        <v>31</v>
      </c>
      <c r="F55" s="18" t="e">
        <v>#NUM!</v>
      </c>
      <c r="G55" s="5">
        <v>0</v>
      </c>
      <c r="H55" s="5">
        <v>1</v>
      </c>
      <c r="I55" s="5"/>
      <c r="J55" s="5"/>
      <c r="K55" s="26"/>
      <c r="L55" s="5"/>
      <c r="M55" s="5"/>
      <c r="N55" s="5">
        <v>0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6"/>
      <c r="AD55" s="26"/>
      <c r="AE55" s="5"/>
      <c r="AF55" s="5"/>
    </row>
    <row r="56" spans="1:32" x14ac:dyDescent="0.25">
      <c r="B56" s="5">
        <v>51</v>
      </c>
      <c r="C56" s="46" t="s">
        <v>227</v>
      </c>
      <c r="D56" s="18" t="s">
        <v>36</v>
      </c>
      <c r="E56" s="18" t="s">
        <v>71</v>
      </c>
      <c r="F56" s="18" t="e">
        <v>#NUM!</v>
      </c>
      <c r="G56" s="5">
        <v>0</v>
      </c>
      <c r="H56" s="5">
        <v>1</v>
      </c>
      <c r="I56" s="5"/>
      <c r="J56" s="5"/>
      <c r="K56" s="26"/>
      <c r="L56" s="5"/>
      <c r="M56" s="5"/>
      <c r="N56" s="5">
        <v>0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26"/>
      <c r="AD56" s="26"/>
      <c r="AE56" s="5"/>
      <c r="AF56" s="5"/>
    </row>
    <row r="57" spans="1:32" x14ac:dyDescent="0.25">
      <c r="B57" s="5">
        <v>52</v>
      </c>
      <c r="C57" s="46" t="s">
        <v>236</v>
      </c>
      <c r="D57" s="18" t="s">
        <v>36</v>
      </c>
      <c r="E57" s="18" t="s">
        <v>71</v>
      </c>
      <c r="F57" s="18" t="e">
        <v>#NUM!</v>
      </c>
      <c r="G57" s="5">
        <v>0</v>
      </c>
      <c r="H57" s="5">
        <v>1</v>
      </c>
      <c r="I57" s="5"/>
      <c r="J57" s="5"/>
      <c r="K57" s="26"/>
      <c r="L57" s="5"/>
      <c r="M57" s="5"/>
      <c r="N57" s="5"/>
      <c r="O57" s="5">
        <v>0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26"/>
      <c r="AD57" s="26"/>
      <c r="AE57" s="5"/>
      <c r="AF57" s="5"/>
    </row>
    <row r="58" spans="1:32" ht="15.75" thickBot="1" x14ac:dyDescent="0.3">
      <c r="B58" s="6">
        <v>53</v>
      </c>
      <c r="C58" s="46" t="s">
        <v>160</v>
      </c>
      <c r="D58" s="18" t="s">
        <v>36</v>
      </c>
      <c r="E58" s="18" t="s">
        <v>31</v>
      </c>
      <c r="F58" s="18" t="e">
        <v>#NUM!</v>
      </c>
      <c r="G58" s="5">
        <v>0</v>
      </c>
      <c r="H58" s="5">
        <v>1</v>
      </c>
      <c r="I58" s="5"/>
      <c r="J58" s="5"/>
      <c r="K58" s="26"/>
      <c r="L58" s="5"/>
      <c r="M58" s="5"/>
      <c r="N58" s="5"/>
      <c r="O58" s="5"/>
      <c r="P58" s="5"/>
      <c r="Q58" s="5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26"/>
      <c r="AD58" s="26"/>
      <c r="AE58" s="5"/>
      <c r="AF58" s="5"/>
    </row>
    <row r="59" spans="1:32" x14ac:dyDescent="0.25">
      <c r="AC59"/>
    </row>
  </sheetData>
  <autoFilter ref="A5:AF40"/>
  <mergeCells count="4">
    <mergeCell ref="B2:H2"/>
    <mergeCell ref="B3:H3"/>
    <mergeCell ref="B4:H4"/>
    <mergeCell ref="I4:AF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8"/>
  <sheetViews>
    <sheetView zoomScale="85" zoomScaleNormal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B2" sqref="B2:H2"/>
    </sheetView>
  </sheetViews>
  <sheetFormatPr defaultColWidth="9.140625" defaultRowHeight="15" x14ac:dyDescent="0.25"/>
  <cols>
    <col min="1" max="1" width="1" style="7" customWidth="1"/>
    <col min="2" max="2" width="4.7109375" style="1" customWidth="1"/>
    <col min="3" max="3" width="26.28515625" bestFit="1" customWidth="1"/>
    <col min="4" max="4" width="7.5703125" hidden="1" customWidth="1"/>
    <col min="5" max="5" width="9"/>
    <col min="6" max="6" width="13.5703125" customWidth="1"/>
    <col min="7" max="7" width="9.7109375" bestFit="1" customWidth="1"/>
    <col min="8" max="8" width="8.42578125" customWidth="1"/>
    <col min="9" max="9" width="9"/>
    <col min="10" max="10" width="9.7109375" customWidth="1"/>
    <col min="11" max="11" width="7.42578125" customWidth="1"/>
    <col min="12" max="12" width="7.7109375" customWidth="1"/>
    <col min="13" max="13" width="8.85546875" customWidth="1"/>
    <col min="14" max="14" width="7.42578125" customWidth="1"/>
    <col min="15" max="20" width="9"/>
    <col min="21" max="21" width="8.85546875" customWidth="1"/>
    <col min="22" max="22" width="9.42578125" customWidth="1"/>
    <col min="23" max="23" width="9.7109375" customWidth="1"/>
    <col min="24" max="24" width="9.85546875" customWidth="1"/>
    <col min="25" max="25" width="10.28515625" customWidth="1"/>
    <col min="26" max="26" width="10.7109375" customWidth="1"/>
    <col min="27" max="27" width="12.28515625" customWidth="1"/>
    <col min="28" max="28" width="11.42578125" customWidth="1"/>
    <col min="29" max="29" width="10.85546875" style="7" customWidth="1"/>
    <col min="30" max="30" width="11.5703125" style="7" customWidth="1"/>
    <col min="31" max="32" width="9.140625" style="7" customWidth="1"/>
    <col min="33" max="16384" width="9.140625" style="7"/>
  </cols>
  <sheetData>
    <row r="1" spans="1:32" ht="9" customHeight="1" thickBot="1" x14ac:dyDescent="0.3">
      <c r="B1" s="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32" ht="24" thickBot="1" x14ac:dyDescent="0.4">
      <c r="B2" s="80" t="s">
        <v>3</v>
      </c>
      <c r="C2" s="81"/>
      <c r="D2" s="81"/>
      <c r="E2" s="81"/>
      <c r="F2" s="81"/>
      <c r="G2" s="81"/>
      <c r="H2" s="8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6"/>
      <c r="V2" s="10"/>
      <c r="W2" s="7"/>
      <c r="X2" s="10"/>
      <c r="Y2" s="7"/>
      <c r="Z2" s="7"/>
      <c r="AA2" s="7"/>
      <c r="AB2" s="7"/>
    </row>
    <row r="3" spans="1:32" ht="21.75" thickBot="1" x14ac:dyDescent="0.4">
      <c r="B3" s="83" t="s">
        <v>188</v>
      </c>
      <c r="C3" s="84"/>
      <c r="D3" s="84"/>
      <c r="E3" s="84"/>
      <c r="F3" s="84"/>
      <c r="G3" s="84"/>
      <c r="H3" s="8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32" ht="19.5" thickBot="1" x14ac:dyDescent="0.35">
      <c r="B4" s="86" t="s">
        <v>20</v>
      </c>
      <c r="C4" s="87"/>
      <c r="D4" s="87"/>
      <c r="E4" s="87"/>
      <c r="F4" s="87"/>
      <c r="G4" s="87"/>
      <c r="H4" s="88"/>
      <c r="I4" s="89" t="s">
        <v>9</v>
      </c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1"/>
    </row>
    <row r="5" spans="1:32" ht="45.75" thickBot="1" x14ac:dyDescent="0.3">
      <c r="B5" s="11" t="s">
        <v>5</v>
      </c>
      <c r="C5" s="11" t="s">
        <v>0</v>
      </c>
      <c r="D5" s="27" t="s">
        <v>2</v>
      </c>
      <c r="E5" s="28" t="s">
        <v>1</v>
      </c>
      <c r="F5" s="29" t="s">
        <v>17</v>
      </c>
      <c r="G5" s="44" t="s">
        <v>8</v>
      </c>
      <c r="H5" s="35" t="s">
        <v>6</v>
      </c>
      <c r="I5" s="40" t="s">
        <v>189</v>
      </c>
      <c r="J5" s="40" t="s">
        <v>131</v>
      </c>
      <c r="K5" s="40" t="s">
        <v>202</v>
      </c>
      <c r="L5" s="40" t="s">
        <v>96</v>
      </c>
      <c r="M5" s="41" t="s">
        <v>214</v>
      </c>
      <c r="N5" s="41" t="s">
        <v>7</v>
      </c>
      <c r="O5" s="40" t="s">
        <v>13</v>
      </c>
      <c r="P5" s="41" t="s">
        <v>190</v>
      </c>
      <c r="Q5" s="41" t="s">
        <v>191</v>
      </c>
      <c r="R5" s="41" t="s">
        <v>192</v>
      </c>
      <c r="S5" s="41" t="s">
        <v>18</v>
      </c>
      <c r="T5" s="41" t="s">
        <v>193</v>
      </c>
      <c r="U5" s="41" t="s">
        <v>14</v>
      </c>
      <c r="V5" s="41" t="s">
        <v>15</v>
      </c>
      <c r="W5" s="41" t="s">
        <v>194</v>
      </c>
      <c r="X5" s="41" t="s">
        <v>19</v>
      </c>
      <c r="Y5" s="41" t="s">
        <v>195</v>
      </c>
      <c r="Z5" s="41" t="s">
        <v>196</v>
      </c>
      <c r="AA5" s="41" t="s">
        <v>197</v>
      </c>
      <c r="AB5" s="41" t="s">
        <v>198</v>
      </c>
      <c r="AC5" s="41" t="s">
        <v>199</v>
      </c>
      <c r="AD5" s="41" t="s">
        <v>200</v>
      </c>
      <c r="AE5" s="41" t="s">
        <v>52</v>
      </c>
      <c r="AF5" s="41" t="s">
        <v>201</v>
      </c>
    </row>
    <row r="6" spans="1:32" x14ac:dyDescent="0.25">
      <c r="A6" s="10"/>
      <c r="B6" s="11">
        <v>1</v>
      </c>
      <c r="C6" s="56" t="s">
        <v>102</v>
      </c>
      <c r="D6" s="38"/>
      <c r="E6" s="11" t="s">
        <v>99</v>
      </c>
      <c r="F6" s="32" t="e">
        <f t="shared" ref="F6:F53" si="0">LARGE(I6:AF6,1)+LARGE(I6:AF6,2)+LARGE(I6:AF6,3)+LARGE(I6:AF6,4)+LARGE(I6:AF6,5)+LARGE(I6:AF6,6)+LARGE(I6:AF6,7)+LARGE(I6:AF6,8)</f>
        <v>#NUM!</v>
      </c>
      <c r="G6" s="32">
        <f t="shared" ref="G6:G53" si="1">SUM(I6:AF6)</f>
        <v>75</v>
      </c>
      <c r="H6" s="32">
        <f t="shared" ref="H6:H53" si="2">COUNT(I6:AF6)</f>
        <v>7</v>
      </c>
      <c r="I6" s="11"/>
      <c r="J6" s="11">
        <v>14</v>
      </c>
      <c r="K6" s="11"/>
      <c r="L6" s="11">
        <v>12</v>
      </c>
      <c r="M6" s="11"/>
      <c r="N6" s="11"/>
      <c r="O6" s="11">
        <v>6</v>
      </c>
      <c r="P6" s="11">
        <v>14</v>
      </c>
      <c r="Q6" s="11">
        <v>7</v>
      </c>
      <c r="R6" s="11"/>
      <c r="S6" s="11">
        <v>15</v>
      </c>
      <c r="T6" s="11"/>
      <c r="U6" s="11">
        <v>7</v>
      </c>
      <c r="V6" s="11"/>
      <c r="W6" s="11"/>
      <c r="X6" s="11"/>
      <c r="Y6" s="11"/>
      <c r="Z6" s="11"/>
      <c r="AA6" s="11"/>
      <c r="AB6" s="11"/>
      <c r="AC6" s="28"/>
      <c r="AD6" s="11"/>
      <c r="AE6" s="5"/>
      <c r="AF6" s="26"/>
    </row>
    <row r="7" spans="1:32" x14ac:dyDescent="0.25">
      <c r="A7" s="10"/>
      <c r="B7" s="5">
        <v>2</v>
      </c>
      <c r="C7" s="4" t="s">
        <v>213</v>
      </c>
      <c r="D7" s="37"/>
      <c r="E7" s="5" t="s">
        <v>65</v>
      </c>
      <c r="F7" s="5" t="e">
        <f t="shared" si="0"/>
        <v>#NUM!</v>
      </c>
      <c r="G7" s="5">
        <f t="shared" si="1"/>
        <v>75</v>
      </c>
      <c r="H7" s="5">
        <f t="shared" si="2"/>
        <v>5</v>
      </c>
      <c r="I7" s="5"/>
      <c r="J7" s="5">
        <v>15</v>
      </c>
      <c r="K7" s="5"/>
      <c r="L7" s="5"/>
      <c r="M7" s="5"/>
      <c r="N7" s="5"/>
      <c r="O7" s="5"/>
      <c r="P7" s="5"/>
      <c r="Q7" s="5">
        <v>15</v>
      </c>
      <c r="R7" s="5">
        <v>15</v>
      </c>
      <c r="S7" s="5"/>
      <c r="T7" s="5"/>
      <c r="U7" s="5">
        <v>15</v>
      </c>
      <c r="V7" s="5"/>
      <c r="W7" s="5"/>
      <c r="X7" s="5">
        <v>15</v>
      </c>
      <c r="Y7" s="5"/>
      <c r="Z7" s="5"/>
      <c r="AA7" s="5"/>
      <c r="AB7" s="5"/>
      <c r="AC7" s="26"/>
      <c r="AD7" s="5"/>
      <c r="AE7" s="5"/>
      <c r="AF7" s="26"/>
    </row>
    <row r="8" spans="1:32" x14ac:dyDescent="0.25">
      <c r="A8" s="10"/>
      <c r="B8" s="5">
        <v>3</v>
      </c>
      <c r="C8" s="4" t="s">
        <v>219</v>
      </c>
      <c r="D8" s="37"/>
      <c r="E8" s="5" t="s">
        <v>37</v>
      </c>
      <c r="F8" s="5" t="e">
        <f t="shared" si="0"/>
        <v>#NUM!</v>
      </c>
      <c r="G8" s="5">
        <f t="shared" si="1"/>
        <v>59</v>
      </c>
      <c r="H8" s="5">
        <f t="shared" si="2"/>
        <v>4</v>
      </c>
      <c r="I8" s="5"/>
      <c r="J8" s="5"/>
      <c r="K8" s="5"/>
      <c r="L8" s="5">
        <v>15</v>
      </c>
      <c r="M8" s="5"/>
      <c r="N8" s="5">
        <v>14</v>
      </c>
      <c r="O8" s="5">
        <v>15</v>
      </c>
      <c r="P8" s="5">
        <v>15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26"/>
      <c r="AD8" s="5"/>
      <c r="AE8" s="5"/>
      <c r="AF8" s="26"/>
    </row>
    <row r="9" spans="1:32" x14ac:dyDescent="0.25">
      <c r="A9" s="10"/>
      <c r="B9" s="5">
        <v>4</v>
      </c>
      <c r="C9" s="4" t="s">
        <v>38</v>
      </c>
      <c r="D9" s="37"/>
      <c r="E9" s="5" t="s">
        <v>99</v>
      </c>
      <c r="F9" s="18" t="e">
        <f t="shared" si="0"/>
        <v>#NUM!</v>
      </c>
      <c r="G9" s="5">
        <f t="shared" si="1"/>
        <v>47</v>
      </c>
      <c r="H9" s="18">
        <f t="shared" si="2"/>
        <v>4</v>
      </c>
      <c r="I9" s="5"/>
      <c r="J9" s="5"/>
      <c r="K9" s="5">
        <v>15</v>
      </c>
      <c r="L9" s="5">
        <v>13</v>
      </c>
      <c r="M9" s="5"/>
      <c r="N9" s="5"/>
      <c r="O9" s="5"/>
      <c r="P9" s="5"/>
      <c r="Q9" s="5"/>
      <c r="R9" s="5"/>
      <c r="S9" s="5"/>
      <c r="T9" s="5"/>
      <c r="U9" s="5">
        <v>8</v>
      </c>
      <c r="V9" s="5"/>
      <c r="W9" s="5"/>
      <c r="X9" s="5">
        <v>11</v>
      </c>
      <c r="Y9" s="5"/>
      <c r="Z9" s="5"/>
      <c r="AA9" s="5"/>
      <c r="AB9" s="5"/>
      <c r="AC9" s="26"/>
      <c r="AD9" s="5"/>
      <c r="AE9" s="5"/>
      <c r="AF9" s="26"/>
    </row>
    <row r="10" spans="1:32" x14ac:dyDescent="0.25">
      <c r="A10" s="10"/>
      <c r="B10" s="5">
        <v>5</v>
      </c>
      <c r="C10" s="17" t="s">
        <v>74</v>
      </c>
      <c r="D10" s="37"/>
      <c r="E10" s="18" t="s">
        <v>85</v>
      </c>
      <c r="F10" s="18" t="e">
        <f t="shared" si="0"/>
        <v>#NUM!</v>
      </c>
      <c r="G10" s="18">
        <f t="shared" si="1"/>
        <v>39</v>
      </c>
      <c r="H10" s="18">
        <f t="shared" si="2"/>
        <v>3</v>
      </c>
      <c r="I10" s="5"/>
      <c r="J10" s="5"/>
      <c r="K10" s="5"/>
      <c r="L10" s="5"/>
      <c r="M10" s="5"/>
      <c r="N10" s="5">
        <v>12</v>
      </c>
      <c r="O10" s="5">
        <v>13</v>
      </c>
      <c r="P10" s="5"/>
      <c r="Q10" s="5">
        <v>14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26"/>
      <c r="AD10" s="5"/>
      <c r="AE10" s="5"/>
      <c r="AF10" s="26"/>
    </row>
    <row r="11" spans="1:32" ht="15" customHeight="1" x14ac:dyDescent="0.25">
      <c r="A11" s="10"/>
      <c r="B11" s="5">
        <v>6</v>
      </c>
      <c r="C11" s="17" t="s">
        <v>161</v>
      </c>
      <c r="D11" s="33"/>
      <c r="E11" s="18" t="s">
        <v>39</v>
      </c>
      <c r="F11" s="5" t="e">
        <f t="shared" si="0"/>
        <v>#NUM!</v>
      </c>
      <c r="G11" s="5">
        <f t="shared" si="1"/>
        <v>36</v>
      </c>
      <c r="H11" s="18">
        <f t="shared" si="2"/>
        <v>4</v>
      </c>
      <c r="I11" s="5">
        <v>12</v>
      </c>
      <c r="J11" s="5"/>
      <c r="K11" s="5"/>
      <c r="L11" s="5"/>
      <c r="M11" s="5"/>
      <c r="N11" s="5">
        <v>6</v>
      </c>
      <c r="O11" s="5">
        <v>5</v>
      </c>
      <c r="P11" s="5"/>
      <c r="Q11" s="5"/>
      <c r="R11" s="5">
        <v>13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26"/>
      <c r="AD11" s="5"/>
      <c r="AE11" s="5"/>
      <c r="AF11" s="26"/>
    </row>
    <row r="12" spans="1:32" ht="15" customHeight="1" x14ac:dyDescent="0.25">
      <c r="A12" s="10"/>
      <c r="B12" s="5">
        <v>7</v>
      </c>
      <c r="C12" s="4" t="s">
        <v>229</v>
      </c>
      <c r="D12" s="37"/>
      <c r="E12" s="5" t="s">
        <v>41</v>
      </c>
      <c r="F12" s="5" t="e">
        <f t="shared" si="0"/>
        <v>#NUM!</v>
      </c>
      <c r="G12" s="5">
        <f t="shared" si="1"/>
        <v>35</v>
      </c>
      <c r="H12" s="5">
        <f t="shared" si="2"/>
        <v>3</v>
      </c>
      <c r="I12" s="5"/>
      <c r="J12" s="5"/>
      <c r="K12" s="5"/>
      <c r="L12" s="5"/>
      <c r="M12" s="5"/>
      <c r="N12" s="5">
        <v>9</v>
      </c>
      <c r="O12" s="5"/>
      <c r="P12" s="5"/>
      <c r="Q12" s="5">
        <v>13</v>
      </c>
      <c r="R12" s="5"/>
      <c r="S12" s="5"/>
      <c r="T12" s="5"/>
      <c r="U12" s="5">
        <v>13</v>
      </c>
      <c r="V12" s="5"/>
      <c r="W12" s="5"/>
      <c r="X12" s="5"/>
      <c r="Y12" s="5"/>
      <c r="Z12" s="5"/>
      <c r="AA12" s="5"/>
      <c r="AB12" s="5"/>
      <c r="AC12" s="26"/>
      <c r="AD12" s="5"/>
      <c r="AE12" s="5"/>
      <c r="AF12" s="26"/>
    </row>
    <row r="13" spans="1:32" ht="15" customHeight="1" x14ac:dyDescent="0.25">
      <c r="A13" s="10"/>
      <c r="B13" s="5">
        <v>8</v>
      </c>
      <c r="C13" s="4" t="s">
        <v>207</v>
      </c>
      <c r="D13" s="37"/>
      <c r="E13" s="5" t="s">
        <v>41</v>
      </c>
      <c r="F13" s="5" t="e">
        <f t="shared" si="0"/>
        <v>#NUM!</v>
      </c>
      <c r="G13" s="5">
        <f t="shared" si="1"/>
        <v>34</v>
      </c>
      <c r="H13" s="5">
        <f t="shared" si="2"/>
        <v>3</v>
      </c>
      <c r="I13" s="5">
        <v>13</v>
      </c>
      <c r="J13" s="5"/>
      <c r="K13" s="5"/>
      <c r="L13" s="5"/>
      <c r="M13" s="5"/>
      <c r="N13" s="5"/>
      <c r="O13" s="5"/>
      <c r="P13" s="5"/>
      <c r="Q13" s="5">
        <v>11</v>
      </c>
      <c r="R13" s="5"/>
      <c r="S13" s="5"/>
      <c r="T13" s="5"/>
      <c r="U13" s="5">
        <v>10</v>
      </c>
      <c r="V13" s="5"/>
      <c r="W13" s="5"/>
      <c r="X13" s="5"/>
      <c r="Y13" s="5"/>
      <c r="Z13" s="5"/>
      <c r="AA13" s="5"/>
      <c r="AB13" s="5"/>
      <c r="AC13" s="26"/>
      <c r="AD13" s="5"/>
      <c r="AE13" s="5"/>
      <c r="AF13" s="26"/>
    </row>
    <row r="14" spans="1:32" ht="15" customHeight="1" x14ac:dyDescent="0.25">
      <c r="A14" s="10"/>
      <c r="B14" s="5">
        <v>9</v>
      </c>
      <c r="C14" s="4" t="s">
        <v>103</v>
      </c>
      <c r="D14" s="37"/>
      <c r="E14" s="5" t="s">
        <v>37</v>
      </c>
      <c r="F14" s="18" t="e">
        <f t="shared" si="0"/>
        <v>#NUM!</v>
      </c>
      <c r="G14" s="5">
        <f t="shared" si="1"/>
        <v>34</v>
      </c>
      <c r="H14" s="18">
        <f t="shared" si="2"/>
        <v>3</v>
      </c>
      <c r="I14" s="5"/>
      <c r="J14" s="5"/>
      <c r="K14" s="5"/>
      <c r="L14" s="5"/>
      <c r="M14" s="5"/>
      <c r="N14" s="5"/>
      <c r="O14" s="5"/>
      <c r="P14" s="5"/>
      <c r="Q14" s="5">
        <v>10</v>
      </c>
      <c r="R14" s="5"/>
      <c r="S14" s="5"/>
      <c r="T14" s="5"/>
      <c r="U14" s="5">
        <v>12</v>
      </c>
      <c r="V14" s="5"/>
      <c r="W14" s="5"/>
      <c r="X14" s="5">
        <v>12</v>
      </c>
      <c r="Y14" s="5"/>
      <c r="Z14" s="5"/>
      <c r="AA14" s="5"/>
      <c r="AB14" s="5"/>
      <c r="AC14" s="26"/>
      <c r="AD14" s="5"/>
      <c r="AE14" s="5"/>
      <c r="AF14" s="26"/>
    </row>
    <row r="15" spans="1:32" x14ac:dyDescent="0.25">
      <c r="A15" s="10"/>
      <c r="B15" s="5">
        <v>10</v>
      </c>
      <c r="C15" s="4" t="s">
        <v>104</v>
      </c>
      <c r="D15" s="37"/>
      <c r="E15" s="5" t="s">
        <v>39</v>
      </c>
      <c r="F15" s="18" t="e">
        <f t="shared" si="0"/>
        <v>#NUM!</v>
      </c>
      <c r="G15" s="5">
        <f t="shared" si="1"/>
        <v>33</v>
      </c>
      <c r="H15" s="5">
        <f t="shared" si="2"/>
        <v>3</v>
      </c>
      <c r="I15" s="5"/>
      <c r="J15" s="5"/>
      <c r="K15" s="5"/>
      <c r="L15" s="5"/>
      <c r="M15" s="5"/>
      <c r="N15" s="5">
        <v>10</v>
      </c>
      <c r="O15" s="5"/>
      <c r="P15" s="5"/>
      <c r="Q15" s="5">
        <v>8</v>
      </c>
      <c r="R15" s="5"/>
      <c r="S15" s="5"/>
      <c r="T15" s="5"/>
      <c r="U15" s="5"/>
      <c r="V15" s="5">
        <v>15</v>
      </c>
      <c r="W15" s="5"/>
      <c r="X15" s="5"/>
      <c r="Y15" s="5"/>
      <c r="Z15" s="5"/>
      <c r="AA15" s="5"/>
      <c r="AB15" s="5"/>
      <c r="AC15" s="26"/>
      <c r="AD15" s="5"/>
      <c r="AE15" s="5"/>
      <c r="AF15" s="26"/>
    </row>
    <row r="16" spans="1:32" x14ac:dyDescent="0.25">
      <c r="A16" s="10"/>
      <c r="B16" s="5">
        <v>11</v>
      </c>
      <c r="C16" s="17" t="s">
        <v>62</v>
      </c>
      <c r="D16" s="37"/>
      <c r="E16" s="18" t="s">
        <v>39</v>
      </c>
      <c r="F16" s="18" t="e">
        <f t="shared" si="0"/>
        <v>#NUM!</v>
      </c>
      <c r="G16" s="5">
        <f t="shared" si="1"/>
        <v>29</v>
      </c>
      <c r="H16" s="18">
        <f t="shared" si="2"/>
        <v>2</v>
      </c>
      <c r="I16" s="5"/>
      <c r="J16" s="5"/>
      <c r="K16" s="5"/>
      <c r="L16" s="5">
        <v>14</v>
      </c>
      <c r="M16" s="5"/>
      <c r="N16" s="5">
        <v>15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6"/>
      <c r="AD16" s="5"/>
      <c r="AE16" s="5"/>
      <c r="AF16" s="26"/>
    </row>
    <row r="17" spans="1:32" x14ac:dyDescent="0.25">
      <c r="A17" s="10"/>
      <c r="B17" s="5">
        <v>12</v>
      </c>
      <c r="C17" s="4" t="s">
        <v>206</v>
      </c>
      <c r="D17" s="37"/>
      <c r="E17" s="5" t="s">
        <v>37</v>
      </c>
      <c r="F17" s="5" t="e">
        <f t="shared" si="0"/>
        <v>#NUM!</v>
      </c>
      <c r="G17" s="5">
        <f t="shared" si="1"/>
        <v>28</v>
      </c>
      <c r="H17" s="5">
        <f t="shared" si="2"/>
        <v>2</v>
      </c>
      <c r="I17" s="5">
        <v>15</v>
      </c>
      <c r="J17" s="5"/>
      <c r="K17" s="5"/>
      <c r="L17" s="5"/>
      <c r="M17" s="5"/>
      <c r="N17" s="5">
        <v>13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26"/>
      <c r="AD17" s="5"/>
      <c r="AE17" s="5"/>
      <c r="AF17" s="26"/>
    </row>
    <row r="18" spans="1:32" ht="15" customHeight="1" x14ac:dyDescent="0.25">
      <c r="A18" s="10"/>
      <c r="B18" s="5">
        <v>13</v>
      </c>
      <c r="C18" s="4" t="s">
        <v>172</v>
      </c>
      <c r="D18" s="33"/>
      <c r="E18" s="5" t="s">
        <v>65</v>
      </c>
      <c r="F18" s="5" t="e">
        <f t="shared" si="0"/>
        <v>#NUM!</v>
      </c>
      <c r="G18" s="5">
        <f t="shared" si="1"/>
        <v>28</v>
      </c>
      <c r="H18" s="5">
        <f t="shared" si="2"/>
        <v>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>
        <v>14</v>
      </c>
      <c r="V18" s="5"/>
      <c r="W18" s="5"/>
      <c r="X18" s="5">
        <v>14</v>
      </c>
      <c r="Y18" s="5"/>
      <c r="Z18" s="5"/>
      <c r="AA18" s="5"/>
      <c r="AB18" s="5"/>
      <c r="AC18" s="26"/>
      <c r="AD18" s="5"/>
      <c r="AE18" s="5"/>
      <c r="AF18" s="26"/>
    </row>
    <row r="19" spans="1:32" ht="15" customHeight="1" x14ac:dyDescent="0.25">
      <c r="A19" s="10"/>
      <c r="B19" s="5">
        <v>14</v>
      </c>
      <c r="C19" s="4" t="s">
        <v>120</v>
      </c>
      <c r="D19" s="37"/>
      <c r="E19" s="5" t="s">
        <v>90</v>
      </c>
      <c r="F19" s="18" t="e">
        <f t="shared" si="0"/>
        <v>#NUM!</v>
      </c>
      <c r="G19" s="5">
        <f t="shared" si="1"/>
        <v>23</v>
      </c>
      <c r="H19" s="5">
        <f t="shared" si="2"/>
        <v>2</v>
      </c>
      <c r="I19" s="5"/>
      <c r="J19" s="5"/>
      <c r="K19" s="5"/>
      <c r="L19" s="5"/>
      <c r="M19" s="5"/>
      <c r="N19" s="5"/>
      <c r="O19" s="5">
        <v>9</v>
      </c>
      <c r="P19" s="5"/>
      <c r="Q19" s="5"/>
      <c r="R19" s="5">
        <v>14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26"/>
      <c r="AD19" s="5"/>
      <c r="AE19" s="5"/>
      <c r="AF19" s="26"/>
    </row>
    <row r="20" spans="1:32" ht="15" customHeight="1" x14ac:dyDescent="0.25">
      <c r="A20" s="10"/>
      <c r="B20" s="5">
        <v>15</v>
      </c>
      <c r="C20" s="4" t="s">
        <v>173</v>
      </c>
      <c r="D20" s="37"/>
      <c r="E20" s="5" t="s">
        <v>39</v>
      </c>
      <c r="F20" s="5" t="e">
        <f t="shared" si="0"/>
        <v>#NUM!</v>
      </c>
      <c r="G20" s="5">
        <f t="shared" si="1"/>
        <v>23</v>
      </c>
      <c r="H20" s="5">
        <f t="shared" si="2"/>
        <v>2</v>
      </c>
      <c r="I20" s="5"/>
      <c r="J20" s="5"/>
      <c r="K20" s="5"/>
      <c r="L20" s="5"/>
      <c r="M20" s="5"/>
      <c r="N20" s="5"/>
      <c r="O20" s="5"/>
      <c r="P20" s="5"/>
      <c r="Q20" s="5">
        <v>12</v>
      </c>
      <c r="R20" s="5"/>
      <c r="S20" s="5"/>
      <c r="T20" s="5"/>
      <c r="U20" s="5">
        <v>11</v>
      </c>
      <c r="V20" s="5"/>
      <c r="W20" s="5"/>
      <c r="X20" s="5"/>
      <c r="Y20" s="5"/>
      <c r="Z20" s="5"/>
      <c r="AA20" s="5"/>
      <c r="AB20" s="5"/>
      <c r="AC20" s="26"/>
      <c r="AD20" s="5"/>
      <c r="AE20" s="5"/>
      <c r="AF20" s="26"/>
    </row>
    <row r="21" spans="1:32" ht="15" customHeight="1" x14ac:dyDescent="0.25">
      <c r="A21" s="10"/>
      <c r="B21" s="5">
        <v>16</v>
      </c>
      <c r="C21" s="4" t="s">
        <v>115</v>
      </c>
      <c r="D21" s="37"/>
      <c r="E21" s="5" t="s">
        <v>136</v>
      </c>
      <c r="F21" s="18" t="e">
        <f t="shared" si="0"/>
        <v>#NUM!</v>
      </c>
      <c r="G21" s="5">
        <f t="shared" si="1"/>
        <v>22</v>
      </c>
      <c r="H21" s="5">
        <f t="shared" si="2"/>
        <v>2</v>
      </c>
      <c r="I21" s="5"/>
      <c r="J21" s="5"/>
      <c r="K21" s="5"/>
      <c r="L21" s="5"/>
      <c r="M21" s="5"/>
      <c r="N21" s="5">
        <v>11</v>
      </c>
      <c r="O21" s="5">
        <v>11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26"/>
      <c r="AD21" s="5"/>
      <c r="AE21" s="5"/>
      <c r="AF21" s="26"/>
    </row>
    <row r="22" spans="1:32" ht="15" customHeight="1" x14ac:dyDescent="0.25">
      <c r="A22" s="10"/>
      <c r="B22" s="5">
        <v>17</v>
      </c>
      <c r="C22" s="4" t="s">
        <v>162</v>
      </c>
      <c r="D22" s="37"/>
      <c r="E22" s="5" t="s">
        <v>85</v>
      </c>
      <c r="F22" s="5" t="e">
        <f t="shared" si="0"/>
        <v>#NUM!</v>
      </c>
      <c r="G22" s="5">
        <f t="shared" si="1"/>
        <v>21</v>
      </c>
      <c r="H22" s="5">
        <f t="shared" si="2"/>
        <v>2</v>
      </c>
      <c r="I22" s="5"/>
      <c r="J22" s="5"/>
      <c r="K22" s="5"/>
      <c r="L22" s="5"/>
      <c r="M22" s="5"/>
      <c r="N22" s="5">
        <v>7</v>
      </c>
      <c r="O22" s="5"/>
      <c r="P22" s="5"/>
      <c r="Q22" s="5"/>
      <c r="R22" s="5"/>
      <c r="S22" s="5"/>
      <c r="T22" s="5"/>
      <c r="U22" s="5"/>
      <c r="V22" s="5">
        <v>14</v>
      </c>
      <c r="W22" s="5"/>
      <c r="X22" s="5"/>
      <c r="Y22" s="5"/>
      <c r="Z22" s="5"/>
      <c r="AA22" s="5"/>
      <c r="AB22" s="5"/>
      <c r="AC22" s="26"/>
      <c r="AD22" s="5"/>
      <c r="AE22" s="5"/>
      <c r="AF22" s="26"/>
    </row>
    <row r="23" spans="1:32" x14ac:dyDescent="0.25">
      <c r="A23" s="10"/>
      <c r="B23" s="5">
        <v>18</v>
      </c>
      <c r="C23" s="4" t="s">
        <v>174</v>
      </c>
      <c r="D23" s="37"/>
      <c r="E23" s="5" t="s">
        <v>39</v>
      </c>
      <c r="F23" s="5" t="e">
        <f t="shared" si="0"/>
        <v>#NUM!</v>
      </c>
      <c r="G23" s="5">
        <f t="shared" si="1"/>
        <v>19</v>
      </c>
      <c r="H23" s="5">
        <f t="shared" si="2"/>
        <v>2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v>9</v>
      </c>
      <c r="V23" s="5"/>
      <c r="W23" s="5"/>
      <c r="X23" s="5">
        <v>10</v>
      </c>
      <c r="Y23" s="5"/>
      <c r="Z23" s="5"/>
      <c r="AA23" s="5"/>
      <c r="AB23" s="5"/>
      <c r="AC23" s="26"/>
      <c r="AD23" s="5"/>
      <c r="AE23" s="5"/>
      <c r="AF23" s="26"/>
    </row>
    <row r="24" spans="1:32" ht="15" customHeight="1" x14ac:dyDescent="0.25">
      <c r="A24" s="10"/>
      <c r="B24" s="5">
        <v>19</v>
      </c>
      <c r="C24" s="17" t="s">
        <v>91</v>
      </c>
      <c r="D24" s="37"/>
      <c r="E24" s="18" t="s">
        <v>37</v>
      </c>
      <c r="F24" s="18" t="e">
        <f t="shared" si="0"/>
        <v>#NUM!</v>
      </c>
      <c r="G24" s="18">
        <f t="shared" si="1"/>
        <v>17</v>
      </c>
      <c r="H24" s="18">
        <f t="shared" si="2"/>
        <v>2</v>
      </c>
      <c r="I24" s="5"/>
      <c r="J24" s="5"/>
      <c r="K24" s="5"/>
      <c r="L24" s="5"/>
      <c r="M24" s="5"/>
      <c r="N24" s="5"/>
      <c r="O24" s="5">
        <v>8</v>
      </c>
      <c r="P24" s="5"/>
      <c r="Q24" s="5">
        <v>9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26"/>
      <c r="AD24" s="5"/>
      <c r="AE24" s="5"/>
      <c r="AF24" s="26"/>
    </row>
    <row r="25" spans="1:32" ht="15" customHeight="1" x14ac:dyDescent="0.25">
      <c r="A25" s="10"/>
      <c r="B25" s="5">
        <v>20</v>
      </c>
      <c r="C25" s="17" t="s">
        <v>76</v>
      </c>
      <c r="D25" s="37"/>
      <c r="E25" s="18" t="s">
        <v>37</v>
      </c>
      <c r="F25" s="18" t="e">
        <f t="shared" si="0"/>
        <v>#NUM!</v>
      </c>
      <c r="G25" s="5">
        <f t="shared" si="1"/>
        <v>14</v>
      </c>
      <c r="H25" s="18">
        <f t="shared" si="2"/>
        <v>2</v>
      </c>
      <c r="I25" s="5"/>
      <c r="J25" s="5"/>
      <c r="K25" s="5"/>
      <c r="L25" s="5"/>
      <c r="M25" s="5"/>
      <c r="N25" s="5">
        <v>8</v>
      </c>
      <c r="O25" s="5"/>
      <c r="P25" s="5"/>
      <c r="Q25" s="5">
        <v>6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26"/>
      <c r="AD25" s="5"/>
      <c r="AE25" s="5"/>
      <c r="AF25" s="26"/>
    </row>
    <row r="26" spans="1:32" s="10" customFormat="1" ht="15" customHeight="1" x14ac:dyDescent="0.25">
      <c r="B26" s="5">
        <v>21</v>
      </c>
      <c r="C26" s="4" t="s">
        <v>64</v>
      </c>
      <c r="D26" s="37"/>
      <c r="E26" s="5" t="s">
        <v>65</v>
      </c>
      <c r="F26" s="5" t="e">
        <f t="shared" si="0"/>
        <v>#NUM!</v>
      </c>
      <c r="G26" s="5">
        <f t="shared" si="1"/>
        <v>14</v>
      </c>
      <c r="H26" s="5">
        <f t="shared" si="2"/>
        <v>1</v>
      </c>
      <c r="I26" s="5">
        <v>14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6"/>
      <c r="AD26" s="5"/>
      <c r="AE26" s="5"/>
      <c r="AF26" s="33"/>
    </row>
    <row r="27" spans="1:32" ht="15" customHeight="1" thickBot="1" x14ac:dyDescent="0.3">
      <c r="A27" s="10"/>
      <c r="B27" s="5">
        <v>22</v>
      </c>
      <c r="C27" s="17" t="s">
        <v>240</v>
      </c>
      <c r="D27" s="76"/>
      <c r="E27" s="18" t="s">
        <v>37</v>
      </c>
      <c r="F27" s="5" t="e">
        <f t="shared" si="0"/>
        <v>#NUM!</v>
      </c>
      <c r="G27" s="5">
        <f t="shared" si="1"/>
        <v>14</v>
      </c>
      <c r="H27" s="5">
        <f t="shared" si="2"/>
        <v>1</v>
      </c>
      <c r="I27" s="5"/>
      <c r="J27" s="5"/>
      <c r="K27" s="5"/>
      <c r="L27" s="5"/>
      <c r="M27" s="5"/>
      <c r="N27" s="5"/>
      <c r="O27" s="5">
        <v>14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26"/>
      <c r="AD27" s="5"/>
      <c r="AE27" s="5"/>
      <c r="AF27" s="33"/>
    </row>
    <row r="28" spans="1:32" ht="15" customHeight="1" x14ac:dyDescent="0.25">
      <c r="A28" s="10"/>
      <c r="B28" s="5">
        <v>23</v>
      </c>
      <c r="C28" s="17" t="s">
        <v>117</v>
      </c>
      <c r="D28" s="37"/>
      <c r="E28" s="18" t="s">
        <v>90</v>
      </c>
      <c r="F28" s="18" t="e">
        <f t="shared" si="0"/>
        <v>#NUM!</v>
      </c>
      <c r="G28" s="5">
        <f t="shared" si="1"/>
        <v>13</v>
      </c>
      <c r="H28" s="5">
        <f t="shared" si="2"/>
        <v>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v>13</v>
      </c>
      <c r="Y28" s="5"/>
      <c r="Z28" s="5"/>
      <c r="AA28" s="5"/>
      <c r="AB28" s="5"/>
      <c r="AC28" s="26"/>
      <c r="AD28" s="5"/>
      <c r="AE28" s="5"/>
      <c r="AF28" s="33"/>
    </row>
    <row r="29" spans="1:32" ht="15" customHeight="1" x14ac:dyDescent="0.25">
      <c r="A29" s="10"/>
      <c r="B29" s="5">
        <v>24</v>
      </c>
      <c r="C29" s="4" t="s">
        <v>241</v>
      </c>
      <c r="D29" s="37"/>
      <c r="E29" s="5" t="s">
        <v>41</v>
      </c>
      <c r="F29" s="5" t="e">
        <f t="shared" si="0"/>
        <v>#NUM!</v>
      </c>
      <c r="G29" s="5">
        <f t="shared" si="1"/>
        <v>12</v>
      </c>
      <c r="H29" s="5">
        <f t="shared" si="2"/>
        <v>1</v>
      </c>
      <c r="I29" s="5"/>
      <c r="J29" s="5"/>
      <c r="K29" s="5"/>
      <c r="L29" s="5"/>
      <c r="M29" s="5"/>
      <c r="N29" s="5"/>
      <c r="O29" s="5">
        <v>12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26"/>
      <c r="AD29" s="5"/>
      <c r="AE29" s="5"/>
      <c r="AF29" s="5"/>
    </row>
    <row r="30" spans="1:32" ht="15" customHeight="1" x14ac:dyDescent="0.25">
      <c r="A30" s="10"/>
      <c r="B30" s="5">
        <v>25</v>
      </c>
      <c r="C30" s="4" t="s">
        <v>248</v>
      </c>
      <c r="D30" s="33"/>
      <c r="E30" s="5" t="s">
        <v>99</v>
      </c>
      <c r="F30" s="5" t="e">
        <f t="shared" si="0"/>
        <v>#NUM!</v>
      </c>
      <c r="G30" s="5">
        <f t="shared" si="1"/>
        <v>10</v>
      </c>
      <c r="H30" s="5">
        <f t="shared" si="2"/>
        <v>2</v>
      </c>
      <c r="I30" s="5"/>
      <c r="J30" s="5"/>
      <c r="K30" s="5"/>
      <c r="L30" s="5"/>
      <c r="M30" s="5"/>
      <c r="N30" s="5"/>
      <c r="O30" s="5"/>
      <c r="P30" s="5"/>
      <c r="Q30" s="5">
        <v>4</v>
      </c>
      <c r="R30" s="5"/>
      <c r="S30" s="5"/>
      <c r="T30" s="5"/>
      <c r="U30" s="5">
        <v>6</v>
      </c>
      <c r="V30" s="5"/>
      <c r="W30" s="5"/>
      <c r="X30" s="5"/>
      <c r="Y30" s="5"/>
      <c r="Z30" s="5"/>
      <c r="AA30" s="5"/>
      <c r="AB30" s="5"/>
      <c r="AC30" s="26"/>
      <c r="AD30" s="5"/>
      <c r="AE30" s="5"/>
      <c r="AF30" s="5"/>
    </row>
    <row r="31" spans="1:32" ht="15" customHeight="1" x14ac:dyDescent="0.25">
      <c r="A31" s="10"/>
      <c r="B31" s="5">
        <v>26</v>
      </c>
      <c r="C31" s="4" t="s">
        <v>242</v>
      </c>
      <c r="D31" s="37"/>
      <c r="E31" s="5" t="s">
        <v>90</v>
      </c>
      <c r="F31" s="5" t="e">
        <f t="shared" si="0"/>
        <v>#NUM!</v>
      </c>
      <c r="G31" s="5">
        <f t="shared" si="1"/>
        <v>10</v>
      </c>
      <c r="H31" s="5">
        <f t="shared" si="2"/>
        <v>1</v>
      </c>
      <c r="I31" s="5"/>
      <c r="J31" s="5"/>
      <c r="K31" s="5"/>
      <c r="L31" s="5"/>
      <c r="M31" s="5"/>
      <c r="N31" s="5"/>
      <c r="O31" s="5">
        <v>10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26"/>
      <c r="AD31" s="5"/>
      <c r="AE31" s="5"/>
      <c r="AF31" s="33"/>
    </row>
    <row r="32" spans="1:32" ht="15" customHeight="1" x14ac:dyDescent="0.25">
      <c r="A32" s="8"/>
      <c r="B32" s="5">
        <v>27</v>
      </c>
      <c r="C32" s="4" t="s">
        <v>66</v>
      </c>
      <c r="D32" s="18"/>
      <c r="E32" s="5" t="s">
        <v>37</v>
      </c>
      <c r="F32" s="5" t="e">
        <f t="shared" si="0"/>
        <v>#NUM!</v>
      </c>
      <c r="G32" s="5">
        <f t="shared" si="1"/>
        <v>7</v>
      </c>
      <c r="H32" s="5">
        <f t="shared" si="2"/>
        <v>1</v>
      </c>
      <c r="I32" s="5"/>
      <c r="J32" s="5"/>
      <c r="K32" s="5"/>
      <c r="L32" s="5"/>
      <c r="M32" s="5"/>
      <c r="N32" s="5"/>
      <c r="O32" s="5">
        <v>7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6"/>
      <c r="AD32" s="5"/>
      <c r="AE32" s="5"/>
      <c r="AF32" s="33"/>
    </row>
    <row r="33" spans="1:32" ht="15" customHeight="1" thickBot="1" x14ac:dyDescent="0.3">
      <c r="A33" s="8"/>
      <c r="B33" s="1">
        <v>28</v>
      </c>
      <c r="C33" s="4" t="s">
        <v>247</v>
      </c>
      <c r="D33" s="18"/>
      <c r="E33" s="5" t="s">
        <v>90</v>
      </c>
      <c r="F33" s="5" t="e">
        <f t="shared" si="0"/>
        <v>#NUM!</v>
      </c>
      <c r="G33" s="5">
        <f t="shared" si="1"/>
        <v>6</v>
      </c>
      <c r="H33" s="5">
        <f t="shared" si="2"/>
        <v>1</v>
      </c>
      <c r="I33" s="5"/>
      <c r="J33" s="5"/>
      <c r="K33" s="5"/>
      <c r="L33" s="5"/>
      <c r="M33" s="5"/>
      <c r="N33" s="5"/>
      <c r="O33" s="5"/>
      <c r="P33" s="5"/>
      <c r="Q33" s="5">
        <v>6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idden="1" x14ac:dyDescent="0.25">
      <c r="A34" s="8"/>
      <c r="B34" s="1">
        <v>29</v>
      </c>
      <c r="C34" s="4" t="s">
        <v>72</v>
      </c>
      <c r="D34" s="18"/>
      <c r="E34" s="5" t="s">
        <v>41</v>
      </c>
      <c r="F34" s="18" t="e">
        <f t="shared" si="0"/>
        <v>#NUM!</v>
      </c>
      <c r="G34" s="5">
        <f t="shared" si="1"/>
        <v>0</v>
      </c>
      <c r="H34" s="18">
        <f t="shared" si="2"/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" hidden="1" customHeight="1" x14ac:dyDescent="0.25">
      <c r="A35" s="8"/>
      <c r="B35" s="1">
        <v>31</v>
      </c>
      <c r="C35" s="17" t="s">
        <v>178</v>
      </c>
      <c r="D35" s="18"/>
      <c r="E35" s="18" t="s">
        <v>39</v>
      </c>
      <c r="F35" s="5" t="e">
        <f t="shared" si="0"/>
        <v>#NUM!</v>
      </c>
      <c r="G35" s="5">
        <f t="shared" si="1"/>
        <v>0</v>
      </c>
      <c r="H35" s="5">
        <f t="shared" si="2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 hidden="1" customHeight="1" x14ac:dyDescent="0.25">
      <c r="A36" s="8"/>
      <c r="B36" s="1">
        <v>32</v>
      </c>
      <c r="C36" s="4" t="s">
        <v>116</v>
      </c>
      <c r="D36" s="18"/>
      <c r="E36" s="5" t="s">
        <v>41</v>
      </c>
      <c r="F36" s="18" t="e">
        <f t="shared" si="0"/>
        <v>#NUM!</v>
      </c>
      <c r="G36" s="5">
        <f t="shared" si="1"/>
        <v>0</v>
      </c>
      <c r="H36" s="5">
        <f t="shared" si="2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" hidden="1" customHeight="1" x14ac:dyDescent="0.25">
      <c r="A37" s="8"/>
      <c r="B37" s="1">
        <v>33</v>
      </c>
      <c r="C37" s="4" t="s">
        <v>146</v>
      </c>
      <c r="D37" s="18"/>
      <c r="E37" s="5" t="s">
        <v>41</v>
      </c>
      <c r="F37" s="18" t="e">
        <f t="shared" si="0"/>
        <v>#NUM!</v>
      </c>
      <c r="G37" s="5">
        <f t="shared" si="1"/>
        <v>0</v>
      </c>
      <c r="H37" s="18">
        <f t="shared" si="2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" hidden="1" customHeight="1" x14ac:dyDescent="0.25">
      <c r="A38" s="8"/>
      <c r="B38" s="1">
        <v>34</v>
      </c>
      <c r="C38" s="4" t="s">
        <v>98</v>
      </c>
      <c r="D38" s="18"/>
      <c r="E38" s="5" t="s">
        <v>65</v>
      </c>
      <c r="F38" s="18" t="e">
        <f t="shared" si="0"/>
        <v>#NUM!</v>
      </c>
      <c r="G38" s="5">
        <f t="shared" si="1"/>
        <v>0</v>
      </c>
      <c r="H38" s="18">
        <f t="shared" si="2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" hidden="1" customHeight="1" x14ac:dyDescent="0.25">
      <c r="A39" s="8"/>
      <c r="B39" s="1">
        <v>35</v>
      </c>
      <c r="C39" s="4" t="s">
        <v>108</v>
      </c>
      <c r="D39" s="18"/>
      <c r="E39" s="5" t="s">
        <v>85</v>
      </c>
      <c r="F39" s="5" t="e">
        <f t="shared" si="0"/>
        <v>#NUM!</v>
      </c>
      <c r="G39" s="5">
        <f t="shared" si="1"/>
        <v>0</v>
      </c>
      <c r="H39" s="5">
        <f t="shared" si="2"/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" hidden="1" customHeight="1" x14ac:dyDescent="0.25">
      <c r="A40" s="8"/>
      <c r="B40" s="1">
        <v>36</v>
      </c>
      <c r="C40" s="4" t="s">
        <v>107</v>
      </c>
      <c r="D40" s="5"/>
      <c r="E40" s="5" t="s">
        <v>37</v>
      </c>
      <c r="F40" s="18" t="e">
        <f t="shared" si="0"/>
        <v>#NUM!</v>
      </c>
      <c r="G40" s="5">
        <f t="shared" si="1"/>
        <v>0</v>
      </c>
      <c r="H40" s="18">
        <f t="shared" si="2"/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5" hidden="1" customHeight="1" x14ac:dyDescent="0.25">
      <c r="A41" s="8"/>
      <c r="B41" s="1">
        <v>37</v>
      </c>
      <c r="C41" s="17" t="s">
        <v>67</v>
      </c>
      <c r="D41" s="18"/>
      <c r="E41" s="18" t="s">
        <v>39</v>
      </c>
      <c r="F41" s="18" t="e">
        <f t="shared" si="0"/>
        <v>#NUM!</v>
      </c>
      <c r="G41" s="5">
        <f t="shared" si="1"/>
        <v>0</v>
      </c>
      <c r="H41" s="18">
        <f t="shared" si="2"/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5" hidden="1" customHeight="1" x14ac:dyDescent="0.25">
      <c r="A42" s="8"/>
      <c r="B42" s="1">
        <v>38</v>
      </c>
      <c r="C42" s="4" t="s">
        <v>64</v>
      </c>
      <c r="D42" s="5"/>
      <c r="E42" s="5" t="s">
        <v>90</v>
      </c>
      <c r="F42" s="18" t="e">
        <f t="shared" si="0"/>
        <v>#NUM!</v>
      </c>
      <c r="G42" s="5">
        <f t="shared" si="1"/>
        <v>0</v>
      </c>
      <c r="H42" s="18">
        <f t="shared" si="2"/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5" hidden="1" customHeight="1" x14ac:dyDescent="0.25">
      <c r="A43" s="8"/>
      <c r="B43" s="1">
        <v>39</v>
      </c>
      <c r="C43" s="17" t="s">
        <v>100</v>
      </c>
      <c r="D43" s="18"/>
      <c r="E43" s="18" t="s">
        <v>39</v>
      </c>
      <c r="F43" s="18" t="e">
        <f t="shared" si="0"/>
        <v>#NUM!</v>
      </c>
      <c r="G43" s="5">
        <f t="shared" si="1"/>
        <v>0</v>
      </c>
      <c r="H43" s="18">
        <f t="shared" si="2"/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5" hidden="1" customHeight="1" x14ac:dyDescent="0.25">
      <c r="A44" s="8"/>
      <c r="B44" s="1">
        <v>40</v>
      </c>
      <c r="C44" s="4" t="s">
        <v>108</v>
      </c>
      <c r="D44" s="5"/>
      <c r="E44" s="5" t="s">
        <v>85</v>
      </c>
      <c r="F44" s="18" t="e">
        <f t="shared" si="0"/>
        <v>#NUM!</v>
      </c>
      <c r="G44" s="5">
        <f t="shared" si="1"/>
        <v>0</v>
      </c>
      <c r="H44" s="5">
        <f t="shared" si="2"/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5" hidden="1" customHeight="1" x14ac:dyDescent="0.25">
      <c r="A45" s="8"/>
      <c r="B45" s="1">
        <v>41</v>
      </c>
      <c r="C45" s="17" t="s">
        <v>75</v>
      </c>
      <c r="D45" s="18"/>
      <c r="E45" s="18" t="s">
        <v>41</v>
      </c>
      <c r="F45" s="18" t="e">
        <f t="shared" si="0"/>
        <v>#NUM!</v>
      </c>
      <c r="G45" s="5">
        <f t="shared" si="1"/>
        <v>0</v>
      </c>
      <c r="H45" s="18">
        <f t="shared" si="2"/>
        <v>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" hidden="1" customHeight="1" x14ac:dyDescent="0.25">
      <c r="A46" s="8"/>
      <c r="B46" s="1">
        <v>42</v>
      </c>
      <c r="C46" s="17" t="s">
        <v>89</v>
      </c>
      <c r="D46" s="18"/>
      <c r="E46" s="18" t="s">
        <v>90</v>
      </c>
      <c r="F46" s="18" t="e">
        <f t="shared" si="0"/>
        <v>#NUM!</v>
      </c>
      <c r="G46" s="5">
        <f t="shared" si="1"/>
        <v>0</v>
      </c>
      <c r="H46" s="18">
        <f t="shared" si="2"/>
        <v>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" hidden="1" customHeight="1" x14ac:dyDescent="0.25">
      <c r="A47" s="8"/>
      <c r="B47" s="1">
        <v>43</v>
      </c>
      <c r="C47" s="4" t="s">
        <v>109</v>
      </c>
      <c r="D47" s="18"/>
      <c r="E47" s="5" t="s">
        <v>39</v>
      </c>
      <c r="F47" s="18" t="e">
        <f t="shared" si="0"/>
        <v>#NUM!</v>
      </c>
      <c r="G47" s="5">
        <f t="shared" si="1"/>
        <v>0</v>
      </c>
      <c r="H47" s="5">
        <f t="shared" si="2"/>
        <v>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" hidden="1" customHeight="1" x14ac:dyDescent="0.25">
      <c r="A48" s="8"/>
      <c r="B48" s="1">
        <v>44</v>
      </c>
      <c r="C48" s="4" t="s">
        <v>40</v>
      </c>
      <c r="D48" s="5"/>
      <c r="E48" s="5" t="s">
        <v>41</v>
      </c>
      <c r="F48" s="18" t="e">
        <f t="shared" si="0"/>
        <v>#NUM!</v>
      </c>
      <c r="G48" s="5">
        <f t="shared" si="1"/>
        <v>0</v>
      </c>
      <c r="H48" s="18">
        <f t="shared" si="2"/>
        <v>0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5" hidden="1" customHeight="1" x14ac:dyDescent="0.25">
      <c r="A49" s="8"/>
      <c r="B49" s="1">
        <v>45</v>
      </c>
      <c r="C49" s="4" t="s">
        <v>121</v>
      </c>
      <c r="D49" s="18"/>
      <c r="E49" s="5" t="s">
        <v>99</v>
      </c>
      <c r="F49" s="18" t="e">
        <f t="shared" si="0"/>
        <v>#NUM!</v>
      </c>
      <c r="G49" s="5">
        <f t="shared" si="1"/>
        <v>0</v>
      </c>
      <c r="H49" s="5">
        <f t="shared" si="2"/>
        <v>0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5" hidden="1" customHeight="1" x14ac:dyDescent="0.25">
      <c r="A50" s="8"/>
      <c r="B50" s="1">
        <v>46</v>
      </c>
      <c r="C50" s="17" t="s">
        <v>68</v>
      </c>
      <c r="D50" s="18"/>
      <c r="E50" s="18" t="s">
        <v>37</v>
      </c>
      <c r="F50" s="5" t="e">
        <f t="shared" si="0"/>
        <v>#NUM!</v>
      </c>
      <c r="G50" s="5">
        <f t="shared" si="1"/>
        <v>0</v>
      </c>
      <c r="H50" s="18">
        <f t="shared" si="2"/>
        <v>0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5" hidden="1" customHeight="1" x14ac:dyDescent="0.25">
      <c r="A51" s="8"/>
      <c r="B51" s="1">
        <v>47</v>
      </c>
      <c r="C51" s="17" t="s">
        <v>73</v>
      </c>
      <c r="D51" s="18"/>
      <c r="E51" s="18" t="s">
        <v>41</v>
      </c>
      <c r="F51" s="5" t="e">
        <f t="shared" si="0"/>
        <v>#NUM!</v>
      </c>
      <c r="G51" s="5">
        <f t="shared" si="1"/>
        <v>0</v>
      </c>
      <c r="H51" s="18">
        <f t="shared" si="2"/>
        <v>0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5" hidden="1" customHeight="1" x14ac:dyDescent="0.25">
      <c r="A52" s="8"/>
      <c r="B52" s="1">
        <v>48</v>
      </c>
      <c r="C52" s="4" t="s">
        <v>53</v>
      </c>
      <c r="D52" s="5"/>
      <c r="E52" s="5" t="s">
        <v>37</v>
      </c>
      <c r="F52" s="5" t="e">
        <f t="shared" si="0"/>
        <v>#NUM!</v>
      </c>
      <c r="G52" s="5">
        <f t="shared" si="1"/>
        <v>0</v>
      </c>
      <c r="H52" s="18">
        <f t="shared" si="2"/>
        <v>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5" hidden="1" customHeight="1" x14ac:dyDescent="0.25">
      <c r="A53" s="8"/>
      <c r="B53" s="1">
        <v>49</v>
      </c>
      <c r="C53" s="4" t="s">
        <v>63</v>
      </c>
      <c r="D53" s="18"/>
      <c r="E53" s="5" t="s">
        <v>37</v>
      </c>
      <c r="F53" s="5" t="e">
        <f t="shared" si="0"/>
        <v>#NUM!</v>
      </c>
      <c r="G53" s="5">
        <f t="shared" si="1"/>
        <v>0</v>
      </c>
      <c r="H53" s="18">
        <f t="shared" si="2"/>
        <v>0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5" hidden="1" customHeight="1" x14ac:dyDescent="0.25">
      <c r="A54" s="8"/>
      <c r="B54" s="1">
        <v>50</v>
      </c>
      <c r="C54" s="4"/>
      <c r="D54" s="18"/>
      <c r="E54" s="5"/>
      <c r="F54" s="5" t="e">
        <f t="shared" ref="F54:F69" si="3">LARGE(I54:AF54,1)+LARGE(I54:AF54,2)+LARGE(I54:AF54,3)+LARGE(I54:AF54,4)+LARGE(I54:AF54,5)+LARGE(I54:AF54,6)+LARGE(I54:AF54,7)+LARGE(I54:AF54,8)</f>
        <v>#NUM!</v>
      </c>
      <c r="G54" s="5">
        <f t="shared" ref="G54:G69" si="4">SUM(I54:AF54)</f>
        <v>0</v>
      </c>
      <c r="H54" s="5">
        <f t="shared" ref="H54:H69" si="5">COUNT(I54:AF54)</f>
        <v>0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5" hidden="1" customHeight="1" x14ac:dyDescent="0.25">
      <c r="A55" s="8"/>
      <c r="B55" s="1">
        <v>51</v>
      </c>
      <c r="C55" s="4"/>
      <c r="D55" s="5"/>
      <c r="E55" s="5"/>
      <c r="F55" s="5" t="e">
        <f t="shared" si="3"/>
        <v>#NUM!</v>
      </c>
      <c r="G55" s="5">
        <f t="shared" si="4"/>
        <v>0</v>
      </c>
      <c r="H55" s="5">
        <f t="shared" si="5"/>
        <v>0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5" hidden="1" customHeight="1" x14ac:dyDescent="0.25">
      <c r="A56" s="8"/>
      <c r="B56" s="1">
        <v>52</v>
      </c>
      <c r="C56" s="4"/>
      <c r="D56" s="18"/>
      <c r="E56" s="5"/>
      <c r="F56" s="5" t="e">
        <f t="shared" si="3"/>
        <v>#NUM!</v>
      </c>
      <c r="G56" s="5">
        <f t="shared" si="4"/>
        <v>0</v>
      </c>
      <c r="H56" s="5">
        <f t="shared" si="5"/>
        <v>0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5" hidden="1" customHeight="1" x14ac:dyDescent="0.25">
      <c r="A57" s="8"/>
      <c r="B57" s="1">
        <v>53</v>
      </c>
      <c r="C57" s="4"/>
      <c r="D57" s="5"/>
      <c r="E57" s="5"/>
      <c r="F57" s="5" t="e">
        <f t="shared" si="3"/>
        <v>#NUM!</v>
      </c>
      <c r="G57" s="5">
        <f t="shared" si="4"/>
        <v>0</v>
      </c>
      <c r="H57" s="5">
        <f t="shared" si="5"/>
        <v>0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5" hidden="1" customHeight="1" x14ac:dyDescent="0.25">
      <c r="A58" s="8"/>
      <c r="B58" s="1">
        <v>54</v>
      </c>
      <c r="C58" s="4"/>
      <c r="D58" s="18"/>
      <c r="E58" s="5"/>
      <c r="F58" s="5" t="e">
        <f t="shared" si="3"/>
        <v>#NUM!</v>
      </c>
      <c r="G58" s="5">
        <f t="shared" si="4"/>
        <v>0</v>
      </c>
      <c r="H58" s="5">
        <f t="shared" si="5"/>
        <v>0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5" hidden="1" customHeight="1" x14ac:dyDescent="0.25">
      <c r="A59" s="8"/>
      <c r="B59" s="1">
        <v>55</v>
      </c>
      <c r="C59" s="17"/>
      <c r="D59" s="18"/>
      <c r="E59" s="18"/>
      <c r="F59" s="5" t="e">
        <f t="shared" si="3"/>
        <v>#NUM!</v>
      </c>
      <c r="G59" s="5">
        <f t="shared" si="4"/>
        <v>0</v>
      </c>
      <c r="H59" s="5">
        <f t="shared" si="5"/>
        <v>0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5" hidden="1" customHeight="1" x14ac:dyDescent="0.25">
      <c r="A60" s="8"/>
      <c r="B60" s="1">
        <v>56</v>
      </c>
      <c r="C60" s="4"/>
      <c r="D60" s="18"/>
      <c r="E60" s="5"/>
      <c r="F60" s="5" t="e">
        <f t="shared" si="3"/>
        <v>#NUM!</v>
      </c>
      <c r="G60" s="5">
        <f t="shared" si="4"/>
        <v>0</v>
      </c>
      <c r="H60" s="5">
        <f t="shared" si="5"/>
        <v>0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idden="1" x14ac:dyDescent="0.25">
      <c r="A61" s="8"/>
      <c r="B61" s="1">
        <v>57</v>
      </c>
      <c r="C61" s="4"/>
      <c r="D61" s="18"/>
      <c r="E61" s="5"/>
      <c r="F61" s="5" t="e">
        <f t="shared" si="3"/>
        <v>#NUM!</v>
      </c>
      <c r="G61" s="5">
        <f t="shared" si="4"/>
        <v>0</v>
      </c>
      <c r="H61" s="5">
        <f t="shared" si="5"/>
        <v>0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5" hidden="1" customHeight="1" x14ac:dyDescent="0.25">
      <c r="A62" s="8"/>
      <c r="B62" s="1">
        <v>58</v>
      </c>
      <c r="C62" s="4"/>
      <c r="D62" s="18"/>
      <c r="E62" s="5"/>
      <c r="F62" s="5" t="e">
        <f t="shared" si="3"/>
        <v>#NUM!</v>
      </c>
      <c r="G62" s="5">
        <f t="shared" si="4"/>
        <v>0</v>
      </c>
      <c r="H62" s="5">
        <f t="shared" si="5"/>
        <v>0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5" hidden="1" customHeight="1" x14ac:dyDescent="0.25">
      <c r="A63" s="8"/>
      <c r="B63" s="1">
        <v>59</v>
      </c>
      <c r="C63" s="4"/>
      <c r="D63" s="18"/>
      <c r="E63" s="5"/>
      <c r="F63" s="5" t="e">
        <f t="shared" si="3"/>
        <v>#NUM!</v>
      </c>
      <c r="G63" s="5">
        <f t="shared" si="4"/>
        <v>0</v>
      </c>
      <c r="H63" s="5">
        <f t="shared" si="5"/>
        <v>0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5" hidden="1" customHeight="1" x14ac:dyDescent="0.25">
      <c r="A64" s="8"/>
      <c r="B64" s="1">
        <v>60</v>
      </c>
      <c r="C64" s="4"/>
      <c r="D64" s="18"/>
      <c r="E64" s="5"/>
      <c r="F64" s="5" t="e">
        <f t="shared" si="3"/>
        <v>#NUM!</v>
      </c>
      <c r="G64" s="5">
        <f t="shared" si="4"/>
        <v>0</v>
      </c>
      <c r="H64" s="5">
        <f t="shared" si="5"/>
        <v>0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4" ht="15" hidden="1" customHeight="1" x14ac:dyDescent="0.25">
      <c r="A65" s="8"/>
      <c r="B65" s="1">
        <v>61</v>
      </c>
      <c r="C65" s="4"/>
      <c r="D65" s="5"/>
      <c r="E65" s="5"/>
      <c r="F65" s="5" t="e">
        <f t="shared" si="3"/>
        <v>#NUM!</v>
      </c>
      <c r="G65" s="5">
        <f t="shared" si="4"/>
        <v>0</v>
      </c>
      <c r="H65" s="5">
        <f t="shared" si="5"/>
        <v>0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4" ht="15" hidden="1" customHeight="1" x14ac:dyDescent="0.25">
      <c r="A66" s="8"/>
      <c r="B66" s="1">
        <v>62</v>
      </c>
      <c r="C66" s="17"/>
      <c r="D66" s="18"/>
      <c r="E66" s="18"/>
      <c r="F66" s="5" t="e">
        <f t="shared" si="3"/>
        <v>#NUM!</v>
      </c>
      <c r="G66" s="5">
        <f t="shared" si="4"/>
        <v>0</v>
      </c>
      <c r="H66" s="5">
        <f t="shared" si="5"/>
        <v>0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4" ht="15" hidden="1" customHeight="1" x14ac:dyDescent="0.25">
      <c r="A67" s="8"/>
      <c r="B67" s="1">
        <v>63</v>
      </c>
      <c r="C67" s="4"/>
      <c r="D67" s="18"/>
      <c r="E67" s="5"/>
      <c r="F67" s="5" t="e">
        <f t="shared" si="3"/>
        <v>#NUM!</v>
      </c>
      <c r="G67" s="5">
        <f t="shared" si="4"/>
        <v>0</v>
      </c>
      <c r="H67" s="5">
        <f t="shared" si="5"/>
        <v>0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4" ht="15" hidden="1" customHeight="1" x14ac:dyDescent="0.25">
      <c r="A68" s="8"/>
      <c r="B68" s="1">
        <v>64</v>
      </c>
      <c r="C68" s="4"/>
      <c r="D68" s="18"/>
      <c r="E68" s="5"/>
      <c r="F68" s="5" t="e">
        <f t="shared" si="3"/>
        <v>#NUM!</v>
      </c>
      <c r="G68" s="5">
        <f t="shared" si="4"/>
        <v>0</v>
      </c>
      <c r="H68" s="5">
        <f t="shared" si="5"/>
        <v>0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4" ht="15" hidden="1" customHeight="1" x14ac:dyDescent="0.25">
      <c r="A69" s="8"/>
      <c r="B69" s="1">
        <v>65</v>
      </c>
      <c r="C69" s="4"/>
      <c r="D69" s="18"/>
      <c r="E69" s="5"/>
      <c r="F69" s="5" t="e">
        <f t="shared" si="3"/>
        <v>#NUM!</v>
      </c>
      <c r="G69" s="5">
        <f t="shared" si="4"/>
        <v>0</v>
      </c>
      <c r="H69" s="5">
        <f t="shared" si="5"/>
        <v>0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4" ht="15" hidden="1" customHeight="1" x14ac:dyDescent="0.25">
      <c r="A70" s="8"/>
      <c r="B70" s="1">
        <v>66</v>
      </c>
      <c r="C70" s="4"/>
      <c r="D70" s="18"/>
      <c r="E70" s="5"/>
      <c r="F70" s="5" t="e">
        <f t="shared" ref="F70:F101" si="6">LARGE(I70:AF70,1)+LARGE(I70:AF70,2)+LARGE(I70:AF70,3)+LARGE(I70:AF70,4)+LARGE(I70:AF70,5)+LARGE(I70:AF70,6)+LARGE(I70:AF70,7)+LARGE(I70:AF70,8)</f>
        <v>#NUM!</v>
      </c>
      <c r="G70" s="5">
        <f t="shared" ref="G70:G101" si="7">SUM(I70:AF70)</f>
        <v>0</v>
      </c>
      <c r="H70" s="5">
        <f t="shared" ref="H70:H101" si="8">COUNT(I70:AF70)</f>
        <v>0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4" ht="15" hidden="1" customHeight="1" x14ac:dyDescent="0.25">
      <c r="A71" s="8"/>
      <c r="B71" s="1">
        <v>67</v>
      </c>
      <c r="C71" s="4"/>
      <c r="D71" s="18"/>
      <c r="E71" s="5"/>
      <c r="F71" s="5" t="e">
        <f t="shared" si="6"/>
        <v>#NUM!</v>
      </c>
      <c r="G71" s="5">
        <f t="shared" si="7"/>
        <v>0</v>
      </c>
      <c r="H71" s="5">
        <f t="shared" si="8"/>
        <v>0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4" ht="15" hidden="1" customHeight="1" x14ac:dyDescent="0.25">
      <c r="A72" s="8"/>
      <c r="B72" s="1">
        <v>68</v>
      </c>
      <c r="C72" s="4"/>
      <c r="D72" s="18"/>
      <c r="E72" s="5"/>
      <c r="F72" s="5" t="e">
        <f t="shared" si="6"/>
        <v>#NUM!</v>
      </c>
      <c r="G72" s="5">
        <f t="shared" si="7"/>
        <v>0</v>
      </c>
      <c r="H72" s="5">
        <f t="shared" si="8"/>
        <v>0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4" ht="15" hidden="1" customHeight="1" x14ac:dyDescent="0.25">
      <c r="A73" s="8"/>
      <c r="B73" s="1">
        <v>69</v>
      </c>
      <c r="C73" s="17"/>
      <c r="D73" s="18"/>
      <c r="E73" s="18"/>
      <c r="F73" s="5" t="e">
        <f t="shared" si="6"/>
        <v>#NUM!</v>
      </c>
      <c r="G73" s="5">
        <f t="shared" si="7"/>
        <v>0</v>
      </c>
      <c r="H73" s="5">
        <f t="shared" si="8"/>
        <v>0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4" ht="15" hidden="1" customHeight="1" x14ac:dyDescent="0.25">
      <c r="A74" s="8"/>
      <c r="B74" s="1">
        <v>70</v>
      </c>
      <c r="C74" s="4"/>
      <c r="D74" s="18"/>
      <c r="E74" s="5"/>
      <c r="F74" s="5" t="e">
        <f t="shared" si="6"/>
        <v>#NUM!</v>
      </c>
      <c r="G74" s="5">
        <f t="shared" si="7"/>
        <v>0</v>
      </c>
      <c r="H74" s="5">
        <f t="shared" si="8"/>
        <v>0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10"/>
      <c r="AH74" s="10"/>
    </row>
    <row r="75" spans="1:34" ht="15" hidden="1" customHeight="1" x14ac:dyDescent="0.25">
      <c r="A75" s="8"/>
      <c r="B75" s="1">
        <v>71</v>
      </c>
      <c r="C75" s="17"/>
      <c r="D75" s="18"/>
      <c r="E75" s="18"/>
      <c r="F75" s="5" t="e">
        <f t="shared" si="6"/>
        <v>#NUM!</v>
      </c>
      <c r="G75" s="5">
        <f t="shared" si="7"/>
        <v>0</v>
      </c>
      <c r="H75" s="5">
        <f t="shared" si="8"/>
        <v>0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4" ht="15" hidden="1" customHeight="1" x14ac:dyDescent="0.25">
      <c r="A76" s="8"/>
      <c r="B76" s="1">
        <v>72</v>
      </c>
      <c r="C76" s="4"/>
      <c r="D76" s="18"/>
      <c r="E76" s="5"/>
      <c r="F76" s="5" t="e">
        <f t="shared" si="6"/>
        <v>#NUM!</v>
      </c>
      <c r="G76" s="5">
        <f t="shared" si="7"/>
        <v>0</v>
      </c>
      <c r="H76" s="5">
        <f t="shared" si="8"/>
        <v>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4" ht="15" hidden="1" customHeight="1" x14ac:dyDescent="0.25">
      <c r="A77" s="8"/>
      <c r="B77" s="1">
        <v>73</v>
      </c>
      <c r="C77" s="4"/>
      <c r="D77" s="18"/>
      <c r="E77" s="5"/>
      <c r="F77" s="5" t="e">
        <f t="shared" si="6"/>
        <v>#NUM!</v>
      </c>
      <c r="G77" s="5">
        <f t="shared" si="7"/>
        <v>0</v>
      </c>
      <c r="H77" s="5">
        <f t="shared" si="8"/>
        <v>0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4" ht="15" hidden="1" customHeight="1" x14ac:dyDescent="0.25">
      <c r="A78" s="8"/>
      <c r="B78" s="1">
        <v>74</v>
      </c>
      <c r="C78" s="4"/>
      <c r="D78" s="18"/>
      <c r="E78" s="5"/>
      <c r="F78" s="5" t="e">
        <f t="shared" si="6"/>
        <v>#NUM!</v>
      </c>
      <c r="G78" s="5">
        <f t="shared" si="7"/>
        <v>0</v>
      </c>
      <c r="H78" s="5">
        <f t="shared" si="8"/>
        <v>0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4" ht="15" hidden="1" customHeight="1" x14ac:dyDescent="0.25">
      <c r="A79" s="8"/>
      <c r="B79" s="1">
        <v>75</v>
      </c>
      <c r="C79" s="4"/>
      <c r="D79" s="18"/>
      <c r="E79" s="5"/>
      <c r="F79" s="5" t="e">
        <f t="shared" si="6"/>
        <v>#NUM!</v>
      </c>
      <c r="G79" s="5">
        <f t="shared" si="7"/>
        <v>0</v>
      </c>
      <c r="H79" s="5">
        <f t="shared" si="8"/>
        <v>0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4" ht="15" hidden="1" customHeight="1" x14ac:dyDescent="0.25">
      <c r="A80" s="8"/>
      <c r="B80" s="1">
        <v>76</v>
      </c>
      <c r="C80" s="4"/>
      <c r="D80" s="18"/>
      <c r="E80" s="5"/>
      <c r="F80" s="5" t="e">
        <f t="shared" si="6"/>
        <v>#NUM!</v>
      </c>
      <c r="G80" s="5">
        <f t="shared" si="7"/>
        <v>0</v>
      </c>
      <c r="H80" s="5">
        <f t="shared" si="8"/>
        <v>0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5" hidden="1" customHeight="1" x14ac:dyDescent="0.25">
      <c r="A81" s="8"/>
      <c r="B81" s="1">
        <v>77</v>
      </c>
      <c r="C81" s="4"/>
      <c r="D81" s="18"/>
      <c r="E81" s="5"/>
      <c r="F81" s="5" t="e">
        <f t="shared" si="6"/>
        <v>#NUM!</v>
      </c>
      <c r="G81" s="5">
        <f t="shared" si="7"/>
        <v>0</v>
      </c>
      <c r="H81" s="5">
        <f t="shared" si="8"/>
        <v>0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5" hidden="1" customHeight="1" x14ac:dyDescent="0.25">
      <c r="A82" s="8"/>
      <c r="B82" s="1">
        <v>78</v>
      </c>
      <c r="C82" s="17"/>
      <c r="D82" s="18"/>
      <c r="E82" s="18"/>
      <c r="F82" s="5" t="e">
        <f t="shared" si="6"/>
        <v>#NUM!</v>
      </c>
      <c r="G82" s="5">
        <f t="shared" si="7"/>
        <v>0</v>
      </c>
      <c r="H82" s="5">
        <f t="shared" si="8"/>
        <v>0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5" hidden="1" customHeight="1" x14ac:dyDescent="0.25">
      <c r="A83" s="8"/>
      <c r="B83" s="1">
        <v>79</v>
      </c>
      <c r="C83" s="4"/>
      <c r="D83" s="18"/>
      <c r="E83" s="5"/>
      <c r="F83" s="5" t="e">
        <f t="shared" si="6"/>
        <v>#NUM!</v>
      </c>
      <c r="G83" s="5">
        <f t="shared" si="7"/>
        <v>0</v>
      </c>
      <c r="H83" s="5">
        <f t="shared" si="8"/>
        <v>0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5" hidden="1" customHeight="1" x14ac:dyDescent="0.25">
      <c r="A84" s="8"/>
      <c r="B84" s="1">
        <v>80</v>
      </c>
      <c r="C84" s="4"/>
      <c r="D84" s="18"/>
      <c r="E84" s="5"/>
      <c r="F84" s="5" t="e">
        <f t="shared" si="6"/>
        <v>#NUM!</v>
      </c>
      <c r="G84" s="5">
        <f t="shared" si="7"/>
        <v>0</v>
      </c>
      <c r="H84" s="5">
        <f t="shared" si="8"/>
        <v>0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5" hidden="1" customHeight="1" x14ac:dyDescent="0.25">
      <c r="A85" s="8"/>
      <c r="B85" s="1">
        <v>81</v>
      </c>
      <c r="C85" s="4"/>
      <c r="D85" s="18"/>
      <c r="E85" s="5"/>
      <c r="F85" s="5" t="e">
        <f t="shared" si="6"/>
        <v>#NUM!</v>
      </c>
      <c r="G85" s="5">
        <f t="shared" si="7"/>
        <v>0</v>
      </c>
      <c r="H85" s="5">
        <f t="shared" si="8"/>
        <v>0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5" hidden="1" customHeight="1" x14ac:dyDescent="0.25">
      <c r="A86" s="8"/>
      <c r="B86" s="1">
        <v>82</v>
      </c>
      <c r="C86" s="4"/>
      <c r="D86" s="18"/>
      <c r="E86" s="5"/>
      <c r="F86" s="5" t="e">
        <f t="shared" si="6"/>
        <v>#NUM!</v>
      </c>
      <c r="G86" s="5">
        <f t="shared" si="7"/>
        <v>0</v>
      </c>
      <c r="H86" s="5">
        <f t="shared" si="8"/>
        <v>0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5" hidden="1" customHeight="1" x14ac:dyDescent="0.25">
      <c r="A87" s="8"/>
      <c r="B87" s="1">
        <v>83</v>
      </c>
      <c r="C87" s="4"/>
      <c r="D87" s="18"/>
      <c r="E87" s="5"/>
      <c r="F87" s="5" t="e">
        <f t="shared" si="6"/>
        <v>#NUM!</v>
      </c>
      <c r="G87" s="5">
        <f t="shared" si="7"/>
        <v>0</v>
      </c>
      <c r="H87" s="5">
        <f t="shared" si="8"/>
        <v>0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5" hidden="1" customHeight="1" x14ac:dyDescent="0.25">
      <c r="A88" s="8"/>
      <c r="B88" s="1">
        <v>84</v>
      </c>
      <c r="C88" s="4"/>
      <c r="D88" s="18"/>
      <c r="E88" s="5"/>
      <c r="F88" s="5" t="e">
        <f t="shared" si="6"/>
        <v>#NUM!</v>
      </c>
      <c r="G88" s="5">
        <f t="shared" si="7"/>
        <v>0</v>
      </c>
      <c r="H88" s="5">
        <f t="shared" si="8"/>
        <v>0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5" hidden="1" customHeight="1" x14ac:dyDescent="0.25">
      <c r="A89" s="8"/>
      <c r="B89" s="1">
        <v>85</v>
      </c>
      <c r="C89" s="17"/>
      <c r="D89" s="18"/>
      <c r="E89" s="18"/>
      <c r="F89" s="5" t="e">
        <f t="shared" si="6"/>
        <v>#NUM!</v>
      </c>
      <c r="G89" s="5">
        <f t="shared" si="7"/>
        <v>0</v>
      </c>
      <c r="H89" s="5">
        <f t="shared" si="8"/>
        <v>0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5" hidden="1" customHeight="1" x14ac:dyDescent="0.25">
      <c r="A90" s="8"/>
      <c r="B90" s="1">
        <v>86</v>
      </c>
      <c r="C90" s="17"/>
      <c r="D90" s="18"/>
      <c r="E90" s="18"/>
      <c r="F90" s="5" t="e">
        <f t="shared" si="6"/>
        <v>#NUM!</v>
      </c>
      <c r="G90" s="5">
        <f t="shared" si="7"/>
        <v>0</v>
      </c>
      <c r="H90" s="5">
        <f t="shared" si="8"/>
        <v>0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5" hidden="1" customHeight="1" x14ac:dyDescent="0.25">
      <c r="A91" s="8"/>
      <c r="B91" s="1">
        <v>87</v>
      </c>
      <c r="C91" s="4"/>
      <c r="D91" s="18"/>
      <c r="E91" s="5"/>
      <c r="F91" s="5" t="e">
        <f t="shared" si="6"/>
        <v>#NUM!</v>
      </c>
      <c r="G91" s="5">
        <f t="shared" si="7"/>
        <v>0</v>
      </c>
      <c r="H91" s="5">
        <f t="shared" si="8"/>
        <v>0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5" hidden="1" customHeight="1" x14ac:dyDescent="0.25">
      <c r="A92" s="8"/>
      <c r="B92" s="1">
        <v>88</v>
      </c>
      <c r="C92" s="4"/>
      <c r="D92" s="18"/>
      <c r="E92" s="5"/>
      <c r="F92" s="5" t="e">
        <f t="shared" si="6"/>
        <v>#NUM!</v>
      </c>
      <c r="G92" s="5">
        <f t="shared" si="7"/>
        <v>0</v>
      </c>
      <c r="H92" s="5">
        <f t="shared" si="8"/>
        <v>0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5" hidden="1" customHeight="1" x14ac:dyDescent="0.25">
      <c r="A93" s="8"/>
      <c r="B93" s="1">
        <v>89</v>
      </c>
      <c r="C93" s="4"/>
      <c r="D93" s="18"/>
      <c r="E93" s="5"/>
      <c r="F93" s="5" t="e">
        <f t="shared" si="6"/>
        <v>#NUM!</v>
      </c>
      <c r="G93" s="5">
        <f t="shared" si="7"/>
        <v>0</v>
      </c>
      <c r="H93" s="5">
        <f t="shared" si="8"/>
        <v>0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5" hidden="1" customHeight="1" x14ac:dyDescent="0.25">
      <c r="A94" s="8"/>
      <c r="B94" s="1">
        <v>90</v>
      </c>
      <c r="C94" s="4"/>
      <c r="D94" s="18"/>
      <c r="E94" s="5"/>
      <c r="F94" s="5" t="e">
        <f t="shared" si="6"/>
        <v>#NUM!</v>
      </c>
      <c r="G94" s="5">
        <f t="shared" si="7"/>
        <v>0</v>
      </c>
      <c r="H94" s="5">
        <f t="shared" si="8"/>
        <v>0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5" hidden="1" customHeight="1" x14ac:dyDescent="0.25">
      <c r="A95" s="8"/>
      <c r="B95" s="1">
        <v>91</v>
      </c>
      <c r="C95" s="4"/>
      <c r="D95" s="18"/>
      <c r="E95" s="5"/>
      <c r="F95" s="5" t="e">
        <f t="shared" si="6"/>
        <v>#NUM!</v>
      </c>
      <c r="G95" s="5">
        <f t="shared" si="7"/>
        <v>0</v>
      </c>
      <c r="H95" s="5">
        <f t="shared" si="8"/>
        <v>0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5" hidden="1" customHeight="1" x14ac:dyDescent="0.25">
      <c r="A96" s="8"/>
      <c r="B96" s="1">
        <v>92</v>
      </c>
      <c r="C96" s="4"/>
      <c r="D96" s="5"/>
      <c r="E96" s="5"/>
      <c r="F96" s="5" t="e">
        <f t="shared" si="6"/>
        <v>#NUM!</v>
      </c>
      <c r="G96" s="5">
        <f t="shared" si="7"/>
        <v>0</v>
      </c>
      <c r="H96" s="5">
        <f t="shared" si="8"/>
        <v>0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5" hidden="1" customHeight="1" x14ac:dyDescent="0.25">
      <c r="A97" s="8"/>
      <c r="B97" s="1">
        <v>93</v>
      </c>
      <c r="C97" s="4"/>
      <c r="D97" s="18"/>
      <c r="E97" s="5"/>
      <c r="F97" s="5" t="e">
        <f t="shared" si="6"/>
        <v>#NUM!</v>
      </c>
      <c r="G97" s="5">
        <f t="shared" si="7"/>
        <v>0</v>
      </c>
      <c r="H97" s="5">
        <f t="shared" si="8"/>
        <v>0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5" hidden="1" customHeight="1" x14ac:dyDescent="0.25">
      <c r="A98" s="8"/>
      <c r="B98" s="1">
        <v>94</v>
      </c>
      <c r="C98" s="17"/>
      <c r="D98" s="18"/>
      <c r="E98" s="18"/>
      <c r="F98" s="5" t="e">
        <f t="shared" si="6"/>
        <v>#NUM!</v>
      </c>
      <c r="G98" s="5">
        <f t="shared" si="7"/>
        <v>0</v>
      </c>
      <c r="H98" s="5">
        <f t="shared" si="8"/>
        <v>0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5" hidden="1" customHeight="1" x14ac:dyDescent="0.25">
      <c r="A99" s="8"/>
      <c r="B99" s="1">
        <v>95</v>
      </c>
      <c r="C99" s="4"/>
      <c r="D99" s="18"/>
      <c r="E99" s="5"/>
      <c r="F99" s="5" t="e">
        <f t="shared" si="6"/>
        <v>#NUM!</v>
      </c>
      <c r="G99" s="5">
        <f t="shared" si="7"/>
        <v>0</v>
      </c>
      <c r="H99" s="5">
        <f t="shared" si="8"/>
        <v>0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5" hidden="1" customHeight="1" x14ac:dyDescent="0.25">
      <c r="A100" s="8"/>
      <c r="B100" s="1">
        <v>96</v>
      </c>
      <c r="C100" s="4"/>
      <c r="D100" s="18"/>
      <c r="E100" s="5"/>
      <c r="F100" s="5" t="e">
        <f t="shared" si="6"/>
        <v>#NUM!</v>
      </c>
      <c r="G100" s="5">
        <f t="shared" si="7"/>
        <v>0</v>
      </c>
      <c r="H100" s="5">
        <f t="shared" si="8"/>
        <v>0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5" hidden="1" customHeight="1" x14ac:dyDescent="0.25">
      <c r="A101" s="8"/>
      <c r="B101" s="1">
        <v>97</v>
      </c>
      <c r="C101" s="4"/>
      <c r="D101" s="18"/>
      <c r="E101" s="5"/>
      <c r="F101" s="5" t="e">
        <f t="shared" si="6"/>
        <v>#NUM!</v>
      </c>
      <c r="G101" s="5">
        <f t="shared" si="7"/>
        <v>0</v>
      </c>
      <c r="H101" s="5">
        <f t="shared" si="8"/>
        <v>0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5" hidden="1" customHeight="1" x14ac:dyDescent="0.25">
      <c r="A102" s="8"/>
      <c r="B102" s="1">
        <v>98</v>
      </c>
      <c r="C102" s="4"/>
      <c r="D102" s="18"/>
      <c r="E102" s="5"/>
      <c r="F102" s="5" t="e">
        <f t="shared" ref="F102:F132" si="9">LARGE(I102:AF102,1)+LARGE(I102:AF102,2)+LARGE(I102:AF102,3)+LARGE(I102:AF102,4)+LARGE(I102:AF102,5)+LARGE(I102:AF102,6)+LARGE(I102:AF102,7)+LARGE(I102:AF102,8)</f>
        <v>#NUM!</v>
      </c>
      <c r="G102" s="5">
        <f t="shared" ref="G102:G132" si="10">SUM(I102:AF102)</f>
        <v>0</v>
      </c>
      <c r="H102" s="5">
        <f t="shared" ref="H102:H132" si="11">COUNT(I102:AF102)</f>
        <v>0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5" hidden="1" customHeight="1" x14ac:dyDescent="0.25">
      <c r="A103" s="8"/>
      <c r="B103" s="1">
        <v>99</v>
      </c>
      <c r="C103" s="4"/>
      <c r="D103" s="18"/>
      <c r="E103" s="5"/>
      <c r="F103" s="5" t="e">
        <f t="shared" si="9"/>
        <v>#NUM!</v>
      </c>
      <c r="G103" s="5">
        <f t="shared" si="10"/>
        <v>0</v>
      </c>
      <c r="H103" s="5">
        <f t="shared" si="11"/>
        <v>0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5" hidden="1" customHeight="1" x14ac:dyDescent="0.25">
      <c r="A104" s="8"/>
      <c r="B104" s="1">
        <v>100</v>
      </c>
      <c r="C104" s="4"/>
      <c r="D104" s="18"/>
      <c r="E104" s="5"/>
      <c r="F104" s="5" t="e">
        <f t="shared" si="9"/>
        <v>#NUM!</v>
      </c>
      <c r="G104" s="5">
        <f t="shared" si="10"/>
        <v>0</v>
      </c>
      <c r="H104" s="5">
        <f t="shared" si="11"/>
        <v>0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5" hidden="1" customHeight="1" x14ac:dyDescent="0.25">
      <c r="A105" s="8"/>
      <c r="B105" s="1">
        <v>101</v>
      </c>
      <c r="C105" s="4"/>
      <c r="D105" s="18"/>
      <c r="E105" s="5"/>
      <c r="F105" s="5" t="e">
        <f t="shared" si="9"/>
        <v>#NUM!</v>
      </c>
      <c r="G105" s="5">
        <f t="shared" si="10"/>
        <v>0</v>
      </c>
      <c r="H105" s="5">
        <f t="shared" si="11"/>
        <v>0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5" hidden="1" customHeight="1" x14ac:dyDescent="0.25">
      <c r="A106" s="8"/>
      <c r="B106" s="1">
        <v>102</v>
      </c>
      <c r="C106" s="4"/>
      <c r="D106" s="18"/>
      <c r="E106" s="5"/>
      <c r="F106" s="5" t="e">
        <f t="shared" si="9"/>
        <v>#NUM!</v>
      </c>
      <c r="G106" s="5">
        <f t="shared" si="10"/>
        <v>0</v>
      </c>
      <c r="H106" s="5">
        <f t="shared" si="11"/>
        <v>0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5" hidden="1" customHeight="1" x14ac:dyDescent="0.25">
      <c r="A107" s="8"/>
      <c r="B107" s="1">
        <v>103</v>
      </c>
      <c r="C107" s="4"/>
      <c r="D107" s="18"/>
      <c r="E107" s="5"/>
      <c r="F107" s="5" t="e">
        <f t="shared" si="9"/>
        <v>#NUM!</v>
      </c>
      <c r="G107" s="5">
        <f t="shared" si="10"/>
        <v>0</v>
      </c>
      <c r="H107" s="5">
        <f t="shared" si="11"/>
        <v>0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5" hidden="1" customHeight="1" x14ac:dyDescent="0.25">
      <c r="A108" s="8"/>
      <c r="B108" s="1">
        <v>104</v>
      </c>
      <c r="C108" s="4"/>
      <c r="D108" s="18"/>
      <c r="E108" s="5"/>
      <c r="F108" s="5" t="e">
        <f t="shared" si="9"/>
        <v>#NUM!</v>
      </c>
      <c r="G108" s="5">
        <f t="shared" si="10"/>
        <v>0</v>
      </c>
      <c r="H108" s="5">
        <f t="shared" si="11"/>
        <v>0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5" hidden="1" customHeight="1" x14ac:dyDescent="0.25">
      <c r="A109" s="8"/>
      <c r="B109" s="1">
        <v>105</v>
      </c>
      <c r="C109" s="4"/>
      <c r="D109" s="18"/>
      <c r="E109" s="5"/>
      <c r="F109" s="5" t="e">
        <f t="shared" si="9"/>
        <v>#NUM!</v>
      </c>
      <c r="G109" s="5">
        <f t="shared" si="10"/>
        <v>0</v>
      </c>
      <c r="H109" s="5">
        <f t="shared" si="11"/>
        <v>0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5" hidden="1" customHeight="1" x14ac:dyDescent="0.25">
      <c r="A110" s="8"/>
      <c r="B110" s="1">
        <v>106</v>
      </c>
      <c r="C110" s="4"/>
      <c r="D110" s="18"/>
      <c r="E110" s="5"/>
      <c r="F110" s="5" t="e">
        <f t="shared" si="9"/>
        <v>#NUM!</v>
      </c>
      <c r="G110" s="5">
        <f t="shared" si="10"/>
        <v>0</v>
      </c>
      <c r="H110" s="5">
        <f t="shared" si="11"/>
        <v>0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5" hidden="1" customHeight="1" x14ac:dyDescent="0.25">
      <c r="A111" s="8"/>
      <c r="B111" s="1">
        <v>107</v>
      </c>
      <c r="C111" s="4"/>
      <c r="D111" s="18"/>
      <c r="E111" s="5"/>
      <c r="F111" s="5" t="e">
        <f t="shared" si="9"/>
        <v>#NUM!</v>
      </c>
      <c r="G111" s="5">
        <f t="shared" si="10"/>
        <v>0</v>
      </c>
      <c r="H111" s="5">
        <f t="shared" si="11"/>
        <v>0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5" hidden="1" customHeight="1" x14ac:dyDescent="0.25">
      <c r="A112" s="8"/>
      <c r="B112" s="1">
        <v>108</v>
      </c>
      <c r="C112" s="4"/>
      <c r="D112" s="18"/>
      <c r="E112" s="5"/>
      <c r="F112" s="5" t="e">
        <f t="shared" si="9"/>
        <v>#NUM!</v>
      </c>
      <c r="G112" s="5">
        <f t="shared" si="10"/>
        <v>0</v>
      </c>
      <c r="H112" s="5">
        <f t="shared" si="11"/>
        <v>0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5" hidden="1" customHeight="1" x14ac:dyDescent="0.25">
      <c r="A113" s="8"/>
      <c r="B113" s="1">
        <v>109</v>
      </c>
      <c r="C113" s="4"/>
      <c r="D113" s="5"/>
      <c r="E113" s="5"/>
      <c r="F113" s="5" t="e">
        <f t="shared" si="9"/>
        <v>#NUM!</v>
      </c>
      <c r="G113" s="5">
        <f t="shared" si="10"/>
        <v>0</v>
      </c>
      <c r="H113" s="5">
        <f t="shared" si="11"/>
        <v>0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5" hidden="1" customHeight="1" x14ac:dyDescent="0.25">
      <c r="A114" s="8"/>
      <c r="B114" s="1">
        <v>110</v>
      </c>
      <c r="C114" s="17"/>
      <c r="D114" s="18"/>
      <c r="E114" s="18"/>
      <c r="F114" s="5" t="e">
        <f t="shared" si="9"/>
        <v>#NUM!</v>
      </c>
      <c r="G114" s="5">
        <f t="shared" si="10"/>
        <v>0</v>
      </c>
      <c r="H114" s="5">
        <f t="shared" si="11"/>
        <v>0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5" hidden="1" customHeight="1" x14ac:dyDescent="0.25">
      <c r="A115" s="8"/>
      <c r="B115" s="1">
        <v>111</v>
      </c>
      <c r="C115" s="4"/>
      <c r="D115" s="18"/>
      <c r="E115" s="5"/>
      <c r="F115" s="5" t="e">
        <f t="shared" si="9"/>
        <v>#NUM!</v>
      </c>
      <c r="G115" s="5">
        <f t="shared" si="10"/>
        <v>0</v>
      </c>
      <c r="H115" s="5">
        <f t="shared" si="11"/>
        <v>0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5" hidden="1" customHeight="1" x14ac:dyDescent="0.25">
      <c r="A116" s="8"/>
      <c r="B116" s="1">
        <v>112</v>
      </c>
      <c r="C116" s="4"/>
      <c r="D116" s="18"/>
      <c r="E116" s="5"/>
      <c r="F116" s="5" t="e">
        <f t="shared" si="9"/>
        <v>#NUM!</v>
      </c>
      <c r="G116" s="5">
        <f t="shared" si="10"/>
        <v>0</v>
      </c>
      <c r="H116" s="5">
        <f t="shared" si="11"/>
        <v>0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5" hidden="1" customHeight="1" x14ac:dyDescent="0.25">
      <c r="A117" s="8"/>
      <c r="B117" s="1">
        <v>113</v>
      </c>
      <c r="C117" s="4"/>
      <c r="D117" s="5"/>
      <c r="E117" s="5"/>
      <c r="F117" s="5" t="e">
        <f t="shared" si="9"/>
        <v>#NUM!</v>
      </c>
      <c r="G117" s="5">
        <f t="shared" si="10"/>
        <v>0</v>
      </c>
      <c r="H117" s="5">
        <f t="shared" si="11"/>
        <v>0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5" hidden="1" customHeight="1" x14ac:dyDescent="0.25">
      <c r="A118" s="8"/>
      <c r="B118" s="1">
        <v>114</v>
      </c>
      <c r="C118" s="4"/>
      <c r="D118" s="18"/>
      <c r="E118" s="5"/>
      <c r="F118" s="5" t="e">
        <f t="shared" si="9"/>
        <v>#NUM!</v>
      </c>
      <c r="G118" s="5">
        <f t="shared" si="10"/>
        <v>0</v>
      </c>
      <c r="H118" s="5">
        <f t="shared" si="11"/>
        <v>0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5" hidden="1" customHeight="1" x14ac:dyDescent="0.25">
      <c r="A119" s="8"/>
      <c r="B119" s="1">
        <v>115</v>
      </c>
      <c r="C119" s="4"/>
      <c r="D119" s="18"/>
      <c r="E119" s="5"/>
      <c r="F119" s="5" t="e">
        <f t="shared" si="9"/>
        <v>#NUM!</v>
      </c>
      <c r="G119" s="5">
        <f t="shared" si="10"/>
        <v>0</v>
      </c>
      <c r="H119" s="5">
        <f t="shared" si="11"/>
        <v>0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5" hidden="1" customHeight="1" x14ac:dyDescent="0.25">
      <c r="A120" s="8"/>
      <c r="B120" s="1">
        <v>116</v>
      </c>
      <c r="C120" s="4"/>
      <c r="D120" s="18"/>
      <c r="E120" s="5"/>
      <c r="F120" s="5" t="e">
        <f t="shared" si="9"/>
        <v>#NUM!</v>
      </c>
      <c r="G120" s="5">
        <f t="shared" si="10"/>
        <v>0</v>
      </c>
      <c r="H120" s="5">
        <f t="shared" si="11"/>
        <v>0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5" hidden="1" customHeight="1" x14ac:dyDescent="0.25">
      <c r="A121" s="8"/>
      <c r="B121" s="1">
        <v>117</v>
      </c>
      <c r="C121" s="4"/>
      <c r="D121" s="18"/>
      <c r="E121" s="5"/>
      <c r="F121" s="5" t="e">
        <f t="shared" si="9"/>
        <v>#NUM!</v>
      </c>
      <c r="G121" s="5">
        <f t="shared" si="10"/>
        <v>0</v>
      </c>
      <c r="H121" s="5">
        <f t="shared" si="11"/>
        <v>0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idden="1" x14ac:dyDescent="0.25">
      <c r="A122" s="8"/>
      <c r="B122" s="1">
        <v>118</v>
      </c>
      <c r="C122" s="4"/>
      <c r="D122" s="18"/>
      <c r="E122" s="5"/>
      <c r="F122" s="5" t="e">
        <f t="shared" si="9"/>
        <v>#NUM!</v>
      </c>
      <c r="G122" s="5">
        <f t="shared" si="10"/>
        <v>0</v>
      </c>
      <c r="H122" s="5">
        <f t="shared" si="11"/>
        <v>0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5" hidden="1" customHeight="1" x14ac:dyDescent="0.25">
      <c r="A123" s="8"/>
      <c r="B123" s="1">
        <v>119</v>
      </c>
      <c r="C123" s="4"/>
      <c r="D123" s="18"/>
      <c r="E123" s="5"/>
      <c r="F123" s="5" t="e">
        <f t="shared" si="9"/>
        <v>#NUM!</v>
      </c>
      <c r="G123" s="5">
        <f t="shared" si="10"/>
        <v>0</v>
      </c>
      <c r="H123" s="5">
        <f t="shared" si="11"/>
        <v>0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5" hidden="1" customHeight="1" x14ac:dyDescent="0.25">
      <c r="A124" s="8"/>
      <c r="B124" s="1">
        <v>120</v>
      </c>
      <c r="C124" s="4"/>
      <c r="D124" s="18"/>
      <c r="E124" s="5"/>
      <c r="F124" s="5" t="e">
        <f t="shared" si="9"/>
        <v>#NUM!</v>
      </c>
      <c r="G124" s="5">
        <f t="shared" si="10"/>
        <v>0</v>
      </c>
      <c r="H124" s="5">
        <f t="shared" si="11"/>
        <v>0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5" hidden="1" customHeight="1" x14ac:dyDescent="0.25">
      <c r="A125" s="8"/>
      <c r="B125" s="1">
        <v>121</v>
      </c>
      <c r="C125" s="4"/>
      <c r="D125" s="18"/>
      <c r="E125" s="5"/>
      <c r="F125" s="5" t="e">
        <f t="shared" si="9"/>
        <v>#NUM!</v>
      </c>
      <c r="G125" s="5">
        <f t="shared" si="10"/>
        <v>0</v>
      </c>
      <c r="H125" s="5">
        <f t="shared" si="11"/>
        <v>0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5" hidden="1" customHeight="1" x14ac:dyDescent="0.25">
      <c r="A126" s="8"/>
      <c r="B126" s="1">
        <v>122</v>
      </c>
      <c r="C126" s="4"/>
      <c r="D126" s="18"/>
      <c r="E126" s="5"/>
      <c r="F126" s="5" t="e">
        <f t="shared" si="9"/>
        <v>#NUM!</v>
      </c>
      <c r="G126" s="5">
        <f t="shared" si="10"/>
        <v>0</v>
      </c>
      <c r="H126" s="5">
        <f t="shared" si="11"/>
        <v>0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5" hidden="1" customHeight="1" x14ac:dyDescent="0.25">
      <c r="A127" s="8"/>
      <c r="B127" s="1">
        <v>123</v>
      </c>
      <c r="C127" s="4"/>
      <c r="D127" s="18"/>
      <c r="E127" s="5"/>
      <c r="F127" s="5" t="e">
        <f t="shared" si="9"/>
        <v>#NUM!</v>
      </c>
      <c r="G127" s="5">
        <f t="shared" si="10"/>
        <v>0</v>
      </c>
      <c r="H127" s="5">
        <f t="shared" si="11"/>
        <v>0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5" hidden="1" customHeight="1" x14ac:dyDescent="0.25">
      <c r="A128" s="8"/>
      <c r="B128" s="1">
        <v>124</v>
      </c>
      <c r="C128" s="4"/>
      <c r="D128" s="18"/>
      <c r="E128" s="5"/>
      <c r="F128" s="5" t="e">
        <f t="shared" si="9"/>
        <v>#NUM!</v>
      </c>
      <c r="G128" s="5">
        <f t="shared" si="10"/>
        <v>0</v>
      </c>
      <c r="H128" s="5">
        <f t="shared" si="11"/>
        <v>0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5" hidden="1" customHeight="1" x14ac:dyDescent="0.25">
      <c r="A129" s="8"/>
      <c r="B129" s="1">
        <v>125</v>
      </c>
      <c r="C129" s="4"/>
      <c r="D129" s="18"/>
      <c r="E129" s="5"/>
      <c r="F129" s="5" t="e">
        <f t="shared" si="9"/>
        <v>#NUM!</v>
      </c>
      <c r="G129" s="5">
        <f t="shared" si="10"/>
        <v>0</v>
      </c>
      <c r="H129" s="5">
        <f t="shared" si="11"/>
        <v>0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5" hidden="1" customHeight="1" x14ac:dyDescent="0.25">
      <c r="A130" s="8"/>
      <c r="B130" s="1">
        <v>126</v>
      </c>
      <c r="C130" s="4"/>
      <c r="D130" s="18"/>
      <c r="E130" s="5"/>
      <c r="F130" s="5" t="e">
        <f t="shared" si="9"/>
        <v>#NUM!</v>
      </c>
      <c r="G130" s="5">
        <f t="shared" si="10"/>
        <v>0</v>
      </c>
      <c r="H130" s="5">
        <f t="shared" si="11"/>
        <v>0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5" hidden="1" customHeight="1" x14ac:dyDescent="0.25">
      <c r="A131" s="8"/>
      <c r="B131" s="1">
        <v>127</v>
      </c>
      <c r="C131" s="4"/>
      <c r="D131" s="18"/>
      <c r="E131" s="5"/>
      <c r="F131" s="5" t="e">
        <f t="shared" si="9"/>
        <v>#NUM!</v>
      </c>
      <c r="G131" s="5">
        <f t="shared" si="10"/>
        <v>0</v>
      </c>
      <c r="H131" s="5">
        <f t="shared" si="11"/>
        <v>0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5" hidden="1" customHeight="1" thickBot="1" x14ac:dyDescent="0.3">
      <c r="A132" s="8"/>
      <c r="B132" s="1">
        <v>128</v>
      </c>
      <c r="C132" s="21"/>
      <c r="D132" s="19"/>
      <c r="E132" s="6"/>
      <c r="F132" s="5" t="e">
        <f t="shared" si="9"/>
        <v>#NUM!</v>
      </c>
      <c r="G132" s="6">
        <f t="shared" si="10"/>
        <v>0</v>
      </c>
      <c r="H132" s="6">
        <f t="shared" si="11"/>
        <v>0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x14ac:dyDescent="0.25">
      <c r="B133" s="20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32" x14ac:dyDescent="0.25"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32" x14ac:dyDescent="0.25"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32" x14ac:dyDescent="0.25"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32" x14ac:dyDescent="0.25"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32" x14ac:dyDescent="0.25"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32" x14ac:dyDescent="0.25"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32" x14ac:dyDescent="0.25"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32" x14ac:dyDescent="0.25"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32" x14ac:dyDescent="0.25"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32" x14ac:dyDescent="0.25"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32" x14ac:dyDescent="0.25">
      <c r="B144" s="9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2:28" x14ac:dyDescent="0.25"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2:28" x14ac:dyDescent="0.25"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2:28" x14ac:dyDescent="0.25"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2:28" x14ac:dyDescent="0.25"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2:28" x14ac:dyDescent="0.25"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2:28" x14ac:dyDescent="0.25"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2:28" x14ac:dyDescent="0.25"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2:28" x14ac:dyDescent="0.25"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2:28" x14ac:dyDescent="0.25"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2:28" x14ac:dyDescent="0.25"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2:28" x14ac:dyDescent="0.25"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2:28" x14ac:dyDescent="0.25"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2:28" x14ac:dyDescent="0.25"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2:28" x14ac:dyDescent="0.25"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2:28" x14ac:dyDescent="0.25"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2:28" x14ac:dyDescent="0.25"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2:28" x14ac:dyDescent="0.25"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2:28" x14ac:dyDescent="0.25"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2:28" x14ac:dyDescent="0.25"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2:28" x14ac:dyDescent="0.25"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2:28" x14ac:dyDescent="0.25"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2:28" x14ac:dyDescent="0.25"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2:28" x14ac:dyDescent="0.25"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2:28" x14ac:dyDescent="0.25"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2:28" x14ac:dyDescent="0.25"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2:28" x14ac:dyDescent="0.25"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2:28" x14ac:dyDescent="0.25"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2:28" x14ac:dyDescent="0.25"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2:28" x14ac:dyDescent="0.25"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2:28" x14ac:dyDescent="0.25"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2:28" x14ac:dyDescent="0.25"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2:28" x14ac:dyDescent="0.25"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2:28" x14ac:dyDescent="0.25"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2:28" x14ac:dyDescent="0.25"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2:28" x14ac:dyDescent="0.25"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2:28" x14ac:dyDescent="0.25"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2:28" x14ac:dyDescent="0.25"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2:28" x14ac:dyDescent="0.25"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2:28" x14ac:dyDescent="0.25"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2:28" x14ac:dyDescent="0.25"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2:28" x14ac:dyDescent="0.25"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2:28" x14ac:dyDescent="0.25"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2:28" x14ac:dyDescent="0.25"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2:28" x14ac:dyDescent="0.25"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2:28" x14ac:dyDescent="0.25"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2:28" x14ac:dyDescent="0.25"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2:28" x14ac:dyDescent="0.25"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2:28" x14ac:dyDescent="0.25"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2:28" x14ac:dyDescent="0.25"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2:28" x14ac:dyDescent="0.25"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2:28" x14ac:dyDescent="0.25"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2:28" x14ac:dyDescent="0.25"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2:28" x14ac:dyDescent="0.25"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2:28" x14ac:dyDescent="0.25"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2:28" x14ac:dyDescent="0.25"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2:28" x14ac:dyDescent="0.25"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2:28" x14ac:dyDescent="0.25"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2:28" x14ac:dyDescent="0.25"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2:28" x14ac:dyDescent="0.25"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2:28" x14ac:dyDescent="0.25"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2:28" x14ac:dyDescent="0.25"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2:28" x14ac:dyDescent="0.25"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2:28" x14ac:dyDescent="0.25"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2:28" x14ac:dyDescent="0.25"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2:28" x14ac:dyDescent="0.25"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2:28" x14ac:dyDescent="0.25"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2:28" x14ac:dyDescent="0.25"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2:28" x14ac:dyDescent="0.25"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2:28" x14ac:dyDescent="0.25"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2:28" x14ac:dyDescent="0.25"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2:28" x14ac:dyDescent="0.25"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2:28" x14ac:dyDescent="0.25"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2:28" x14ac:dyDescent="0.25"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2:28" x14ac:dyDescent="0.25"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2:28" x14ac:dyDescent="0.25"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2:28" x14ac:dyDescent="0.25"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2:28" x14ac:dyDescent="0.25"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2:28" x14ac:dyDescent="0.25"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2:28" x14ac:dyDescent="0.25"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2:28" x14ac:dyDescent="0.25"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2:28" x14ac:dyDescent="0.25"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2:28" x14ac:dyDescent="0.25"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2:28" x14ac:dyDescent="0.25"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2:28" x14ac:dyDescent="0.25"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2:28" x14ac:dyDescent="0.25"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2:28" x14ac:dyDescent="0.25"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2:28" x14ac:dyDescent="0.25"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2:28" x14ac:dyDescent="0.25"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2:28" x14ac:dyDescent="0.25"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2:28" x14ac:dyDescent="0.25"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2:28" x14ac:dyDescent="0.25"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2:28" x14ac:dyDescent="0.25"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2:28" x14ac:dyDescent="0.25"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2:28" x14ac:dyDescent="0.25"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2:28" x14ac:dyDescent="0.25"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2:28" x14ac:dyDescent="0.25"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2:28" x14ac:dyDescent="0.25"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2:28" x14ac:dyDescent="0.25"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2:28" x14ac:dyDescent="0.25">
      <c r="B243" s="9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2:28" x14ac:dyDescent="0.25">
      <c r="B244" s="9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2:28" x14ac:dyDescent="0.25">
      <c r="B245" s="9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2:28" x14ac:dyDescent="0.25">
      <c r="B246" s="9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2:28" x14ac:dyDescent="0.25">
      <c r="B247" s="9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2:28" x14ac:dyDescent="0.25">
      <c r="B248" s="9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</sheetData>
  <autoFilter ref="A5:AF132"/>
  <sortState ref="C6:X53">
    <sortCondition descending="1" ref="G6:G53"/>
    <sortCondition descending="1" ref="H6:H53"/>
  </sortState>
  <mergeCells count="4">
    <mergeCell ref="B2:H2"/>
    <mergeCell ref="B3:H3"/>
    <mergeCell ref="B4:H4"/>
    <mergeCell ref="I4:AF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85" zoomScaleNormal="85" workbookViewId="0">
      <selection activeCell="F35" sqref="F35"/>
    </sheetView>
  </sheetViews>
  <sheetFormatPr defaultRowHeight="15" x14ac:dyDescent="0.25"/>
  <cols>
    <col min="1" max="1" width="0.140625" customWidth="1"/>
    <col min="2" max="2" width="4.7109375" bestFit="1" customWidth="1"/>
    <col min="3" max="3" width="23" bestFit="1" customWidth="1"/>
    <col min="4" max="4" width="7.7109375" bestFit="1" customWidth="1"/>
    <col min="5" max="5" width="9.42578125" bestFit="1" customWidth="1"/>
    <col min="6" max="6" width="13.7109375" customWidth="1"/>
    <col min="9" max="9" width="1.85546875" customWidth="1"/>
    <col min="10" max="10" width="4.7109375" bestFit="1" customWidth="1"/>
    <col min="11" max="11" width="26.28515625" bestFit="1" customWidth="1"/>
    <col min="12" max="12" width="9.42578125" bestFit="1" customWidth="1"/>
    <col min="13" max="13" width="13" customWidth="1"/>
    <col min="14" max="14" width="13.42578125" customWidth="1"/>
  </cols>
  <sheetData>
    <row r="1" spans="1:16" ht="7.5" customHeight="1" thickBot="1" x14ac:dyDescent="0.3"/>
    <row r="2" spans="1:16" ht="27" thickBot="1" x14ac:dyDescent="0.3">
      <c r="B2" s="95" t="s">
        <v>95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6" ht="27.75" customHeight="1" thickBot="1" x14ac:dyDescent="0.3">
      <c r="B3" s="98" t="s">
        <v>188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0"/>
    </row>
    <row r="4" spans="1:16" ht="6" customHeight="1" thickBot="1" x14ac:dyDescent="0.3">
      <c r="B4" s="22"/>
      <c r="C4" s="23"/>
      <c r="D4" s="23"/>
      <c r="E4" s="23"/>
      <c r="F4" s="23"/>
      <c r="G4" s="23"/>
      <c r="H4" s="23"/>
      <c r="I4" s="23"/>
      <c r="J4" s="61"/>
      <c r="K4" s="61"/>
      <c r="L4" s="61"/>
      <c r="M4" s="61"/>
      <c r="N4" s="61"/>
      <c r="O4" s="61"/>
      <c r="P4" s="24"/>
    </row>
    <row r="5" spans="1:16" ht="19.5" thickBot="1" x14ac:dyDescent="0.3">
      <c r="B5" s="104" t="s">
        <v>4</v>
      </c>
      <c r="C5" s="105"/>
      <c r="D5" s="105"/>
      <c r="E5" s="105"/>
      <c r="F5" s="105"/>
      <c r="G5" s="105"/>
      <c r="H5" s="106"/>
      <c r="J5" s="101" t="s">
        <v>12</v>
      </c>
      <c r="K5" s="102"/>
      <c r="L5" s="102"/>
      <c r="M5" s="102"/>
      <c r="N5" s="102"/>
      <c r="O5" s="103"/>
    </row>
    <row r="6" spans="1:16" ht="45.75" customHeight="1" thickBot="1" x14ac:dyDescent="0.3">
      <c r="B6" s="2" t="s">
        <v>5</v>
      </c>
      <c r="C6" s="2" t="s">
        <v>0</v>
      </c>
      <c r="D6" s="3" t="s">
        <v>2</v>
      </c>
      <c r="E6" s="28" t="s">
        <v>1</v>
      </c>
      <c r="F6" s="12" t="s">
        <v>16</v>
      </c>
      <c r="G6" s="15" t="s">
        <v>8</v>
      </c>
      <c r="H6" s="14" t="s">
        <v>6</v>
      </c>
      <c r="J6" s="2" t="s">
        <v>5</v>
      </c>
      <c r="K6" s="2" t="s">
        <v>0</v>
      </c>
      <c r="L6" s="2" t="s">
        <v>1</v>
      </c>
      <c r="M6" s="62" t="s">
        <v>17</v>
      </c>
      <c r="N6" s="15" t="s">
        <v>8</v>
      </c>
      <c r="O6" s="14" t="s">
        <v>6</v>
      </c>
    </row>
    <row r="7" spans="1:16" x14ac:dyDescent="0.25">
      <c r="A7" s="45"/>
      <c r="B7" s="68">
        <v>1</v>
      </c>
      <c r="C7" s="69" t="str">
        <f>GENMAS!C6</f>
        <v>MONDINI PAOLO</v>
      </c>
      <c r="D7" s="70" t="str">
        <f>GENMAS!D6</f>
        <v>U</v>
      </c>
      <c r="E7" s="67" t="str">
        <f>GENMAS!E6</f>
        <v>SM40</v>
      </c>
      <c r="F7" s="71">
        <f>GENMAS!F6</f>
        <v>264</v>
      </c>
      <c r="G7" s="67">
        <f>GENMAS!G6</f>
        <v>316</v>
      </c>
      <c r="H7" s="66">
        <f>GENMAS!H6</f>
        <v>13</v>
      </c>
      <c r="I7" s="58"/>
      <c r="J7" s="18">
        <v>1</v>
      </c>
      <c r="K7" s="17" t="str">
        <f>'GENFEM '!C6</f>
        <v>SCIACCALUGA ROSALBA</v>
      </c>
      <c r="L7" s="18" t="str">
        <f>'GENFEM '!E6</f>
        <v>SF55</v>
      </c>
      <c r="M7" s="18" t="e">
        <f>'GENFEM '!F6</f>
        <v>#NUM!</v>
      </c>
      <c r="N7" s="18">
        <f>'GENFEM '!G6</f>
        <v>75</v>
      </c>
      <c r="O7" s="18">
        <f>'GENFEM '!H6</f>
        <v>7</v>
      </c>
    </row>
    <row r="8" spans="1:16" x14ac:dyDescent="0.25">
      <c r="A8" s="25"/>
      <c r="B8" s="68">
        <v>2</v>
      </c>
      <c r="C8" s="69" t="str">
        <f>GENMAS!C7</f>
        <v>GUASTI ROBERTO</v>
      </c>
      <c r="D8" s="70" t="str">
        <f>GENMAS!D7</f>
        <v>U</v>
      </c>
      <c r="E8" s="66" t="str">
        <f>GENMAS!E7</f>
        <v>SM40</v>
      </c>
      <c r="F8" s="71">
        <f>GENMAS!F7</f>
        <v>239</v>
      </c>
      <c r="G8" s="66">
        <f>GENMAS!G7</f>
        <v>269</v>
      </c>
      <c r="H8" s="66">
        <f>GENMAS!H7</f>
        <v>12</v>
      </c>
      <c r="I8" s="58"/>
      <c r="J8" s="18">
        <v>2</v>
      </c>
      <c r="K8" s="17" t="str">
        <f>'GENFEM '!C7</f>
        <v>QUAGLIA EMMA</v>
      </c>
      <c r="L8" s="18" t="str">
        <f>'GENFEM '!E7</f>
        <v>SF35</v>
      </c>
      <c r="M8" s="18" t="e">
        <f>'GENFEM '!F7</f>
        <v>#NUM!</v>
      </c>
      <c r="N8" s="18">
        <f>'GENFEM '!G7</f>
        <v>75</v>
      </c>
      <c r="O8" s="18">
        <f>'GENFEM '!H7</f>
        <v>5</v>
      </c>
    </row>
    <row r="9" spans="1:16" ht="15.75" customHeight="1" thickBot="1" x14ac:dyDescent="0.3">
      <c r="A9" s="25"/>
      <c r="B9" s="75">
        <v>3</v>
      </c>
      <c r="C9" s="72" t="str">
        <f>GENMAS!C8</f>
        <v>BIANCHI MAURO</v>
      </c>
      <c r="D9" s="73" t="str">
        <f>GENMAS!D8</f>
        <v>O</v>
      </c>
      <c r="E9" s="73" t="str">
        <f>GENMAS!E8</f>
        <v>SM60</v>
      </c>
      <c r="F9" s="74">
        <f>GENMAS!F8</f>
        <v>235</v>
      </c>
      <c r="G9" s="73">
        <f>GENMAS!G8</f>
        <v>318</v>
      </c>
      <c r="H9" s="73">
        <f>GENMAS!H8</f>
        <v>16</v>
      </c>
      <c r="I9" s="58"/>
      <c r="J9" s="18">
        <v>3</v>
      </c>
      <c r="K9" s="17" t="str">
        <f>'GENFEM '!C8</f>
        <v>CHIERICI BARBARA</v>
      </c>
      <c r="L9" s="18" t="str">
        <f>'GENFEM '!E8</f>
        <v>SF45</v>
      </c>
      <c r="M9" s="18" t="e">
        <f>'GENFEM '!F8</f>
        <v>#NUM!</v>
      </c>
      <c r="N9" s="18">
        <f>'GENFEM '!G8</f>
        <v>59</v>
      </c>
      <c r="O9" s="18">
        <f>'GENFEM '!H8</f>
        <v>4</v>
      </c>
    </row>
    <row r="10" spans="1:16" ht="15.75" customHeight="1" thickBot="1" x14ac:dyDescent="0.3">
      <c r="B10" s="58"/>
      <c r="C10" s="58"/>
      <c r="D10" s="58"/>
      <c r="E10" s="58"/>
      <c r="F10" s="58"/>
      <c r="G10" s="58"/>
      <c r="H10" s="58"/>
      <c r="I10" s="58"/>
      <c r="J10" s="18">
        <v>4</v>
      </c>
      <c r="K10" s="17" t="str">
        <f>'GENFEM '!C9</f>
        <v>SCUSSEL ALBERTINA</v>
      </c>
      <c r="L10" s="18" t="str">
        <f>'GENFEM '!E9</f>
        <v>SF55</v>
      </c>
      <c r="M10" s="18" t="e">
        <f>'GENFEM '!F9</f>
        <v>#NUM!</v>
      </c>
      <c r="N10" s="18">
        <f>'GENFEM '!G9</f>
        <v>47</v>
      </c>
      <c r="O10" s="18">
        <f>'GENFEM '!H9</f>
        <v>4</v>
      </c>
    </row>
    <row r="11" spans="1:16" ht="19.5" thickBot="1" x14ac:dyDescent="0.3">
      <c r="B11" s="92" t="s">
        <v>10</v>
      </c>
      <c r="C11" s="93"/>
      <c r="D11" s="93"/>
      <c r="E11" s="93"/>
      <c r="F11" s="93"/>
      <c r="G11" s="93"/>
      <c r="H11" s="94"/>
      <c r="I11" s="58"/>
      <c r="J11" s="19">
        <v>5</v>
      </c>
      <c r="K11" s="36" t="str">
        <f>'GENFEM '!C10</f>
        <v>BOLOGNESI SILVIA</v>
      </c>
      <c r="L11" s="19" t="str">
        <f>'GENFEM '!E10</f>
        <v>SF60</v>
      </c>
      <c r="M11" s="19" t="e">
        <f>'GENFEM '!F10</f>
        <v>#NUM!</v>
      </c>
      <c r="N11" s="19">
        <f>'GENFEM '!G10</f>
        <v>39</v>
      </c>
      <c r="O11" s="19">
        <f>'GENFEM '!H10</f>
        <v>3</v>
      </c>
    </row>
    <row r="12" spans="1:16" x14ac:dyDescent="0.25">
      <c r="A12" s="55"/>
      <c r="B12" s="32">
        <v>1</v>
      </c>
      <c r="C12" s="39" t="str">
        <f>'MAS U50'!C6</f>
        <v>CHIHAOUI BEN RIDHA</v>
      </c>
      <c r="D12" s="32" t="s">
        <v>35</v>
      </c>
      <c r="E12" s="32" t="str">
        <f>'MAS U50'!E6</f>
        <v>SM40</v>
      </c>
      <c r="F12" s="32" t="e">
        <f>'MAS U50'!F6</f>
        <v>#NUM!</v>
      </c>
      <c r="G12" s="32">
        <f>'MAS U50'!G6</f>
        <v>227</v>
      </c>
      <c r="H12" s="59">
        <f>'MAS U50'!H6</f>
        <v>8</v>
      </c>
      <c r="I12" s="58"/>
      <c r="J12" s="58"/>
      <c r="K12" s="58"/>
      <c r="L12" s="58"/>
      <c r="M12" s="58"/>
      <c r="N12" s="58"/>
      <c r="O12" s="58"/>
    </row>
    <row r="13" spans="1:16" x14ac:dyDescent="0.25">
      <c r="A13" s="55"/>
      <c r="B13" s="18">
        <v>2</v>
      </c>
      <c r="C13" s="17" t="str">
        <f>'MAS U50'!C7</f>
        <v>ASCANIO MAURIZIO</v>
      </c>
      <c r="D13" s="18" t="s">
        <v>35</v>
      </c>
      <c r="E13" s="18" t="str">
        <f>'MAS U50'!E7</f>
        <v>SM45</v>
      </c>
      <c r="F13" s="18" t="e">
        <f>'MAS U50'!F7</f>
        <v>#NUM!</v>
      </c>
      <c r="G13" s="18">
        <f>'MAS U50'!G7</f>
        <v>158</v>
      </c>
      <c r="H13" s="57">
        <f>'MAS U50'!H7</f>
        <v>7</v>
      </c>
      <c r="I13" s="58"/>
      <c r="J13" s="58"/>
      <c r="K13" s="58"/>
      <c r="L13" s="58"/>
      <c r="M13" s="58"/>
      <c r="N13" s="58"/>
      <c r="O13" s="58"/>
    </row>
    <row r="14" spans="1:16" x14ac:dyDescent="0.25">
      <c r="A14" s="55"/>
      <c r="B14" s="18">
        <v>3</v>
      </c>
      <c r="C14" s="17" t="str">
        <f>'MAS U50'!C8</f>
        <v>SCOPPETTA JURI</v>
      </c>
      <c r="D14" s="18" t="s">
        <v>35</v>
      </c>
      <c r="E14" s="18" t="str">
        <f>'MAS U50'!E8</f>
        <v>SM</v>
      </c>
      <c r="F14" s="18" t="e">
        <f>'MAS U50'!F8</f>
        <v>#NUM!</v>
      </c>
      <c r="G14" s="18">
        <f>'MAS U50'!G8</f>
        <v>127</v>
      </c>
      <c r="H14" s="57">
        <f>'MAS U50'!H8</f>
        <v>6</v>
      </c>
      <c r="I14" s="58"/>
      <c r="J14" s="58"/>
      <c r="K14" s="58"/>
      <c r="L14" s="58"/>
      <c r="M14" s="58"/>
      <c r="N14" s="58"/>
      <c r="O14" s="58"/>
    </row>
    <row r="15" spans="1:16" ht="15.75" customHeight="1" x14ac:dyDescent="0.25">
      <c r="A15" s="55"/>
      <c r="B15" s="18">
        <v>4</v>
      </c>
      <c r="C15" s="17" t="str">
        <f>'MAS U50'!C9</f>
        <v>CONTERNO LORENZO</v>
      </c>
      <c r="D15" s="18" t="s">
        <v>35</v>
      </c>
      <c r="E15" s="18" t="str">
        <f>'MAS U50'!E9</f>
        <v>SM</v>
      </c>
      <c r="F15" s="18" t="e">
        <f>'MAS U50'!F9</f>
        <v>#NUM!</v>
      </c>
      <c r="G15" s="18">
        <f>'MAS U50'!G9</f>
        <v>122</v>
      </c>
      <c r="H15" s="57">
        <f>'MAS U50'!H9</f>
        <v>5</v>
      </c>
      <c r="I15" s="58"/>
      <c r="J15" s="58"/>
      <c r="K15" s="58"/>
      <c r="L15" s="58"/>
      <c r="M15" s="58"/>
      <c r="N15" s="58"/>
      <c r="O15" s="58"/>
    </row>
    <row r="16" spans="1:16" ht="15.75" customHeight="1" thickBot="1" x14ac:dyDescent="0.3">
      <c r="B16" s="19">
        <v>5</v>
      </c>
      <c r="C16" s="36" t="str">
        <f>'MAS U50'!C10</f>
        <v>SAVIO GNEBREHANNA</v>
      </c>
      <c r="D16" s="19" t="s">
        <v>35</v>
      </c>
      <c r="E16" s="19" t="str">
        <f>'MAS U50'!E10</f>
        <v>SM</v>
      </c>
      <c r="F16" s="19" t="e">
        <f>'MAS U50'!F10</f>
        <v>#NUM!</v>
      </c>
      <c r="G16" s="19">
        <f>'MAS U50'!G10</f>
        <v>118</v>
      </c>
      <c r="H16" s="60">
        <f>'MAS U50'!H10</f>
        <v>4</v>
      </c>
      <c r="I16" s="58"/>
      <c r="J16" s="58"/>
      <c r="K16" s="58"/>
      <c r="L16" s="58"/>
      <c r="M16" s="58"/>
      <c r="N16" s="58"/>
      <c r="O16" s="58"/>
    </row>
    <row r="17" spans="1:15" ht="15.75" thickBot="1" x14ac:dyDescent="0.3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15" ht="19.5" thickBot="1" x14ac:dyDescent="0.3">
      <c r="B18" s="92" t="s">
        <v>11</v>
      </c>
      <c r="C18" s="93"/>
      <c r="D18" s="93"/>
      <c r="E18" s="93"/>
      <c r="F18" s="93"/>
      <c r="G18" s="93"/>
      <c r="H18" s="94"/>
      <c r="I18" s="58"/>
      <c r="J18" s="58"/>
      <c r="K18" s="58"/>
      <c r="L18" s="58"/>
      <c r="M18" s="58"/>
      <c r="N18" s="58"/>
      <c r="O18" s="58"/>
    </row>
    <row r="19" spans="1:15" x14ac:dyDescent="0.25">
      <c r="B19" s="67">
        <v>1</v>
      </c>
      <c r="C19" s="77" t="str">
        <f>'MAS O50'!C6</f>
        <v>PORRO PAOLO</v>
      </c>
      <c r="D19" s="67" t="s">
        <v>36</v>
      </c>
      <c r="E19" s="67" t="str">
        <f>'MAS O50'!E6</f>
        <v>SM50</v>
      </c>
      <c r="F19" s="67">
        <f>'MAS O50'!F6</f>
        <v>168</v>
      </c>
      <c r="G19" s="67">
        <f>'MAS O50'!G6</f>
        <v>168</v>
      </c>
      <c r="H19" s="67">
        <f>'MAS O50'!H6</f>
        <v>10</v>
      </c>
      <c r="I19" s="58"/>
      <c r="J19" s="58"/>
      <c r="K19" s="58"/>
      <c r="L19" s="58"/>
      <c r="M19" s="58"/>
      <c r="N19" s="58"/>
      <c r="O19" s="58"/>
    </row>
    <row r="20" spans="1:15" x14ac:dyDescent="0.25">
      <c r="A20" s="78"/>
      <c r="B20" s="66">
        <v>2</v>
      </c>
      <c r="C20" s="79" t="str">
        <f>'MAS O50'!C7</f>
        <v>ABBATE ROSARIO</v>
      </c>
      <c r="D20" s="66" t="s">
        <v>36</v>
      </c>
      <c r="E20" s="66" t="str">
        <f>'MAS O50'!E7</f>
        <v>SM60</v>
      </c>
      <c r="F20" s="66">
        <f>'MAS O50'!F7</f>
        <v>151</v>
      </c>
      <c r="G20" s="66">
        <f>'MAS O50'!G7</f>
        <v>151</v>
      </c>
      <c r="H20" s="66">
        <f>'MAS O50'!H7</f>
        <v>10</v>
      </c>
      <c r="I20" s="58"/>
      <c r="J20" s="58"/>
      <c r="K20" s="58"/>
      <c r="L20" s="58"/>
      <c r="M20" s="58"/>
      <c r="N20" s="58"/>
      <c r="O20" s="58"/>
    </row>
    <row r="21" spans="1:15" x14ac:dyDescent="0.25">
      <c r="B21" s="18">
        <v>3</v>
      </c>
      <c r="C21" s="47" t="str">
        <f>'MAS O50'!C9</f>
        <v>CHISARI VINCENZO</v>
      </c>
      <c r="D21" s="18" t="s">
        <v>36</v>
      </c>
      <c r="E21" s="18" t="str">
        <f>'MAS O50'!E9</f>
        <v>SM50</v>
      </c>
      <c r="F21" s="18" t="e">
        <f>'MAS O50'!F9</f>
        <v>#NUM!</v>
      </c>
      <c r="G21" s="18">
        <f>'MAS O50'!G9</f>
        <v>109</v>
      </c>
      <c r="H21" s="18">
        <f>'MAS O50'!H9</f>
        <v>4</v>
      </c>
      <c r="I21" s="58"/>
      <c r="J21" s="58"/>
      <c r="K21" s="58"/>
      <c r="L21" s="58"/>
      <c r="M21" s="58"/>
      <c r="N21" s="58"/>
      <c r="O21" s="58"/>
    </row>
    <row r="22" spans="1:15" x14ac:dyDescent="0.25">
      <c r="A22" s="24"/>
      <c r="B22" s="18">
        <v>4</v>
      </c>
      <c r="C22" s="47" t="str">
        <f>'MAS O50'!C8</f>
        <v>GRELLA GIORGIO</v>
      </c>
      <c r="D22" s="18" t="s">
        <v>36</v>
      </c>
      <c r="E22" s="18" t="str">
        <f>'MAS O50'!E8</f>
        <v>SM50</v>
      </c>
      <c r="F22" s="18" t="e">
        <f>'MAS O50'!F8</f>
        <v>#NUM!</v>
      </c>
      <c r="G22" s="18">
        <f>'MAS O50'!G8</f>
        <v>193</v>
      </c>
      <c r="H22" s="18">
        <f>'MAS O50'!H8</f>
        <v>7</v>
      </c>
      <c r="I22" s="58"/>
      <c r="J22" s="58"/>
      <c r="K22" s="58"/>
      <c r="L22" s="58"/>
      <c r="M22" s="58"/>
      <c r="N22" s="58"/>
      <c r="O22" s="58"/>
    </row>
    <row r="23" spans="1:15" ht="15.75" thickBot="1" x14ac:dyDescent="0.3">
      <c r="A23" s="24"/>
      <c r="B23" s="19">
        <v>5</v>
      </c>
      <c r="C23" s="63" t="str">
        <f>'MAS O50'!C10</f>
        <v>BALBI MARCO</v>
      </c>
      <c r="D23" s="19" t="s">
        <v>36</v>
      </c>
      <c r="E23" s="19" t="str">
        <f>'MAS O50'!E10</f>
        <v>SM60</v>
      </c>
      <c r="F23" s="19" t="e">
        <f>'MAS O50'!F10</f>
        <v>#NUM!</v>
      </c>
      <c r="G23" s="19">
        <f>'MAS O50'!G10</f>
        <v>104</v>
      </c>
      <c r="H23" s="19">
        <f>'MAS O50'!H10</f>
        <v>9</v>
      </c>
    </row>
    <row r="25" spans="1:15" x14ac:dyDescent="0.25">
      <c r="A25" s="24"/>
    </row>
    <row r="26" spans="1:15" x14ac:dyDescent="0.25">
      <c r="A26" s="24"/>
    </row>
    <row r="27" spans="1:15" x14ac:dyDescent="0.25">
      <c r="A27" s="24"/>
    </row>
    <row r="28" spans="1:15" x14ac:dyDescent="0.25">
      <c r="A28" s="55"/>
    </row>
  </sheetData>
  <mergeCells count="6">
    <mergeCell ref="B11:H11"/>
    <mergeCell ref="B18:H18"/>
    <mergeCell ref="B2:O2"/>
    <mergeCell ref="B3:O3"/>
    <mergeCell ref="J5:O5"/>
    <mergeCell ref="B5:H5"/>
  </mergeCells>
  <phoneticPr fontId="0" type="noConversion"/>
  <pageMargins left="0.72" right="0.13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GENMAS</vt:lpstr>
      <vt:lpstr>MAS U50</vt:lpstr>
      <vt:lpstr>MAS O50</vt:lpstr>
      <vt:lpstr>GENFEM </vt:lpstr>
      <vt:lpstr>CLASSIFICHE FINALI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Paolo Porro</cp:lastModifiedBy>
  <cp:lastPrinted>2015-02-03T15:55:00Z</cp:lastPrinted>
  <dcterms:created xsi:type="dcterms:W3CDTF">2011-02-07T20:36:19Z</dcterms:created>
  <dcterms:modified xsi:type="dcterms:W3CDTF">2017-06-28T07:19:59Z</dcterms:modified>
</cp:coreProperties>
</file>