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504" windowWidth="17496" windowHeight="11016" activeTab="4"/>
  </bookViews>
  <sheets>
    <sheet name="GENMAS" sheetId="1" r:id="rId1"/>
    <sheet name="MAS U50" sheetId="7" r:id="rId2"/>
    <sheet name="MAS O50" sheetId="8" r:id="rId3"/>
    <sheet name="GENFEM " sheetId="9" r:id="rId4"/>
    <sheet name="CLASSIFICHE FINALI" sheetId="6" r:id="rId5"/>
    <sheet name="5 PUNTI" sheetId="11" r:id="rId6"/>
  </sheets>
  <definedNames>
    <definedName name="_xlnm._FilterDatabase" localSheetId="3" hidden="1">'GENFEM '!$B$5:$AG$5</definedName>
    <definedName name="_xlnm._FilterDatabase" localSheetId="0" hidden="1">GENMAS!$A$5:$AG$91</definedName>
    <definedName name="_xlnm._FilterDatabase" localSheetId="2" hidden="1">'MAS O50'!$A$5:$AF$87</definedName>
    <definedName name="_xlnm._FilterDatabase" localSheetId="1" hidden="1">'MAS U50'!$A$5:$AF$86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6"/>
  <c r="F23"/>
  <c r="G23"/>
  <c r="H23"/>
  <c r="E22"/>
  <c r="F22"/>
  <c r="G22"/>
  <c r="H22"/>
  <c r="E21"/>
  <c r="F21"/>
  <c r="G21"/>
  <c r="H21"/>
  <c r="E20"/>
  <c r="F20"/>
  <c r="G20"/>
  <c r="H20"/>
  <c r="E19"/>
  <c r="F19"/>
  <c r="G19"/>
  <c r="H19"/>
  <c r="D23"/>
  <c r="D22"/>
  <c r="D21"/>
  <c r="D20"/>
  <c r="D19"/>
  <c r="C23"/>
  <c r="C22"/>
  <c r="C21"/>
  <c r="C20"/>
  <c r="C19"/>
  <c r="H14"/>
  <c r="H13"/>
  <c r="G14"/>
  <c r="G13"/>
  <c r="E14"/>
  <c r="E13"/>
  <c r="C14"/>
  <c r="C13"/>
  <c r="D14"/>
  <c r="D13"/>
  <c r="F14"/>
  <c r="F13"/>
  <c r="F7" i="1"/>
  <c r="F8" i="6"/>
  <c r="F8" i="1"/>
  <c r="F9" i="6"/>
  <c r="C15"/>
  <c r="C16"/>
  <c r="G12"/>
  <c r="H12"/>
  <c r="D12"/>
  <c r="E12"/>
  <c r="F12"/>
  <c r="C12"/>
  <c r="G10" i="9"/>
  <c r="G8"/>
  <c r="G9"/>
  <c r="G11"/>
  <c r="G14"/>
  <c r="G16"/>
  <c r="G12"/>
  <c r="G15"/>
  <c r="G17"/>
  <c r="G13"/>
  <c r="G7"/>
  <c r="G6"/>
  <c r="H91" i="1"/>
  <c r="G18" i="9"/>
  <c r="G19"/>
  <c r="G20"/>
  <c r="G21"/>
  <c r="G22"/>
  <c r="G91" i="1"/>
  <c r="G90"/>
  <c r="G89"/>
  <c r="H86"/>
  <c r="H87"/>
  <c r="H88"/>
  <c r="G88"/>
  <c r="G87"/>
  <c r="H28"/>
  <c r="H30"/>
  <c r="H31"/>
  <c r="H17"/>
  <c r="H33"/>
  <c r="H34"/>
  <c r="H37"/>
  <c r="H38"/>
  <c r="H39"/>
  <c r="H40"/>
  <c r="H42"/>
  <c r="H20"/>
  <c r="H32"/>
  <c r="H35"/>
  <c r="H36"/>
  <c r="H41"/>
  <c r="H43"/>
  <c r="H44"/>
  <c r="H45"/>
  <c r="H46"/>
  <c r="H47"/>
  <c r="H48"/>
  <c r="H49"/>
  <c r="H29"/>
  <c r="H50"/>
  <c r="H51"/>
  <c r="G86"/>
  <c r="G9"/>
  <c r="G8"/>
  <c r="G12"/>
  <c r="G13"/>
  <c r="G14"/>
  <c r="G15"/>
  <c r="G16"/>
  <c r="G10"/>
  <c r="G18"/>
  <c r="G19"/>
  <c r="G11"/>
  <c r="G21"/>
  <c r="G22"/>
  <c r="G23"/>
  <c r="G24"/>
  <c r="G25"/>
  <c r="G26"/>
  <c r="G27"/>
  <c r="G28"/>
  <c r="G30"/>
  <c r="G31"/>
  <c r="G17"/>
  <c r="G33"/>
  <c r="G34"/>
  <c r="G37"/>
  <c r="G38"/>
  <c r="G39"/>
  <c r="G40"/>
  <c r="G42"/>
  <c r="G20"/>
  <c r="G32"/>
  <c r="G35"/>
  <c r="G36"/>
  <c r="G41"/>
  <c r="G43"/>
  <c r="G44"/>
  <c r="G45"/>
  <c r="G46"/>
  <c r="G47"/>
  <c r="G48"/>
  <c r="G49"/>
  <c r="G29"/>
  <c r="G50"/>
  <c r="G51"/>
  <c r="G7"/>
  <c r="G6"/>
  <c r="F7" i="9"/>
  <c r="F8"/>
  <c r="F9"/>
  <c r="F14"/>
  <c r="F10"/>
  <c r="F16"/>
  <c r="F12"/>
  <c r="F11"/>
  <c r="F17"/>
  <c r="E9" i="6"/>
  <c r="E8"/>
  <c r="D9"/>
  <c r="D8"/>
  <c r="C9"/>
  <c r="C8"/>
  <c r="H14" i="1"/>
  <c r="F14"/>
  <c r="H8"/>
  <c r="F15" i="9"/>
  <c r="F13"/>
  <c r="F18"/>
  <c r="F19"/>
  <c r="F20"/>
  <c r="F21"/>
  <c r="F22"/>
  <c r="F6"/>
  <c r="H9" i="1"/>
  <c r="F9"/>
  <c r="F38"/>
  <c r="H18"/>
  <c r="F18"/>
  <c r="H15"/>
  <c r="F15"/>
  <c r="F16"/>
  <c r="F37"/>
  <c r="F13"/>
  <c r="F6"/>
  <c r="F24"/>
  <c r="F28"/>
  <c r="F10"/>
  <c r="F12"/>
  <c r="F32"/>
  <c r="F21"/>
  <c r="F11"/>
  <c r="F33"/>
  <c r="F19"/>
  <c r="F35"/>
  <c r="F43"/>
  <c r="F23"/>
  <c r="F22"/>
  <c r="F34"/>
  <c r="F40"/>
  <c r="F42"/>
  <c r="F36"/>
  <c r="F44"/>
  <c r="F45"/>
  <c r="F46"/>
  <c r="F25"/>
  <c r="F26"/>
  <c r="F49"/>
  <c r="F27"/>
  <c r="F50"/>
  <c r="F51"/>
  <c r="F31"/>
  <c r="F17"/>
  <c r="F39"/>
  <c r="F20"/>
  <c r="F41"/>
  <c r="F47"/>
  <c r="F48"/>
  <c r="F29"/>
  <c r="F86"/>
  <c r="F87"/>
  <c r="F88"/>
  <c r="F89"/>
  <c r="F90"/>
  <c r="F91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30"/>
  <c r="E7" i="6"/>
  <c r="D7"/>
  <c r="C7"/>
  <c r="H12" i="1"/>
  <c r="H16"/>
  <c r="L10" i="6"/>
  <c r="L11"/>
  <c r="K10"/>
  <c r="K11"/>
  <c r="L9"/>
  <c r="K9"/>
  <c r="L8"/>
  <c r="K8"/>
  <c r="K7"/>
  <c r="L7"/>
  <c r="H14" i="9"/>
  <c r="H23" i="1"/>
  <c r="H19"/>
  <c r="F52"/>
  <c r="G52"/>
  <c r="M7" i="6"/>
  <c r="F7"/>
  <c r="H10" i="9"/>
  <c r="M9" i="6"/>
  <c r="H21" i="1"/>
  <c r="H24"/>
  <c r="H7"/>
  <c r="G73"/>
  <c r="H73"/>
  <c r="H69"/>
  <c r="G69"/>
  <c r="H18" i="9"/>
  <c r="H12"/>
  <c r="H13"/>
  <c r="H8"/>
  <c r="H17"/>
  <c r="H11"/>
  <c r="H19"/>
  <c r="H15"/>
  <c r="H16"/>
  <c r="H20"/>
  <c r="H22"/>
  <c r="H21"/>
  <c r="H7"/>
  <c r="H9"/>
  <c r="H6"/>
  <c r="M10" i="6"/>
  <c r="M11"/>
  <c r="M8"/>
  <c r="H13" i="1"/>
  <c r="H6"/>
  <c r="H10"/>
  <c r="H11"/>
  <c r="H22"/>
  <c r="H71"/>
  <c r="H76"/>
  <c r="H89"/>
  <c r="H72"/>
  <c r="H27"/>
  <c r="H26"/>
  <c r="H57"/>
  <c r="H70"/>
  <c r="H90"/>
  <c r="H74"/>
  <c r="H56"/>
  <c r="H55"/>
  <c r="H53"/>
  <c r="H85"/>
  <c r="H60"/>
  <c r="H81"/>
  <c r="H83"/>
  <c r="H68"/>
  <c r="H52"/>
  <c r="H75"/>
  <c r="H65"/>
  <c r="H82"/>
  <c r="H58"/>
  <c r="H66"/>
  <c r="H80"/>
  <c r="H78"/>
  <c r="H54"/>
  <c r="H84"/>
  <c r="H67"/>
  <c r="H63"/>
  <c r="H61"/>
  <c r="H64"/>
  <c r="H79"/>
  <c r="H25"/>
  <c r="H77"/>
  <c r="H59"/>
  <c r="H62"/>
  <c r="G71"/>
  <c r="G76"/>
  <c r="G72"/>
  <c r="G57"/>
  <c r="G70"/>
  <c r="G74"/>
  <c r="G56"/>
  <c r="G55"/>
  <c r="G53"/>
  <c r="G85"/>
  <c r="G60"/>
  <c r="G81"/>
  <c r="G83"/>
  <c r="G68"/>
  <c r="G75"/>
  <c r="G65"/>
  <c r="G82"/>
  <c r="G58"/>
  <c r="G66"/>
  <c r="G80"/>
  <c r="G78"/>
  <c r="G54"/>
  <c r="G84"/>
  <c r="G67"/>
  <c r="G63"/>
  <c r="G61"/>
  <c r="G64"/>
  <c r="G79"/>
  <c r="G77"/>
  <c r="G59"/>
  <c r="G62"/>
  <c r="N9" i="6"/>
  <c r="H7"/>
  <c r="O10"/>
  <c r="O9"/>
  <c r="N10"/>
  <c r="G7"/>
  <c r="H9"/>
  <c r="H8"/>
  <c r="G9"/>
  <c r="G8"/>
  <c r="O11"/>
  <c r="N11"/>
  <c r="O8"/>
  <c r="O7"/>
  <c r="N8"/>
  <c r="N7"/>
</calcChain>
</file>

<file path=xl/sharedStrings.xml><?xml version="1.0" encoding="utf-8"?>
<sst xmlns="http://schemas.openxmlformats.org/spreadsheetml/2006/main" count="523" uniqueCount="131">
  <si>
    <t>Nome Cognome</t>
  </si>
  <si>
    <t>Categoria</t>
  </si>
  <si>
    <t>Under/Over 50</t>
  </si>
  <si>
    <t>Cambiaso Risso Running Team</t>
  </si>
  <si>
    <t>Classifica generale maschile</t>
  </si>
  <si>
    <t>Pos.</t>
  </si>
  <si>
    <t>Numero gare</t>
  </si>
  <si>
    <t>Punti totali</t>
  </si>
  <si>
    <t>Gare</t>
  </si>
  <si>
    <t>Classifica maschile UNDER 50</t>
  </si>
  <si>
    <t>Classifica maschile OVER 50</t>
  </si>
  <si>
    <t>Classifica generale femminile</t>
  </si>
  <si>
    <t>Somma migliori 8 punteggi</t>
  </si>
  <si>
    <t>Cambiaso Risso Running Team - CLASSIFICHE FINALI</t>
  </si>
  <si>
    <r>
      <t xml:space="preserve">Classifica </t>
    </r>
    <r>
      <rPr>
        <b/>
        <sz val="14"/>
        <color indexed="8"/>
        <rFont val="Calibri"/>
        <family val="2"/>
      </rPr>
      <t>generale maschile</t>
    </r>
  </si>
  <si>
    <r>
      <t xml:space="preserve">Classifica </t>
    </r>
    <r>
      <rPr>
        <b/>
        <sz val="14"/>
        <color indexed="8"/>
        <rFont val="Calibri"/>
        <family val="2"/>
      </rPr>
      <t>generale FEMMINILE</t>
    </r>
  </si>
  <si>
    <t>Mezza Maratona delle Due Perle</t>
  </si>
  <si>
    <t>Portofino run</t>
  </si>
  <si>
    <t>Camminata del Roccolo</t>
  </si>
  <si>
    <t>Biscione di corsa</t>
  </si>
  <si>
    <t>Mezza Maratona di Genova</t>
  </si>
  <si>
    <t>Cuore a Mille</t>
  </si>
  <si>
    <t>Salita alla Guardia</t>
  </si>
  <si>
    <t>Memorial Queirolo</t>
  </si>
  <si>
    <t>Straberlino</t>
  </si>
  <si>
    <t>10 km di Vado</t>
  </si>
  <si>
    <t>Run Riviera Run</t>
  </si>
  <si>
    <t>Acquedotto Prato Valcanate</t>
  </si>
  <si>
    <t>Giro dellì'Acquedotto</t>
  </si>
  <si>
    <t>Marcia di Chiavari</t>
  </si>
  <si>
    <t>Acquedotto Cartagenova</t>
  </si>
  <si>
    <t>O50</t>
  </si>
  <si>
    <t>U50</t>
  </si>
  <si>
    <t>SM</t>
  </si>
  <si>
    <t>SM45</t>
  </si>
  <si>
    <t>SM55</t>
  </si>
  <si>
    <t>PELOSO MAURO</t>
  </si>
  <si>
    <t>MASSA GIUSEPPE</t>
  </si>
  <si>
    <t>SM60</t>
  </si>
  <si>
    <t>SF50</t>
  </si>
  <si>
    <t>SF55</t>
  </si>
  <si>
    <t>BERGAMASCO BARBARA</t>
  </si>
  <si>
    <t>SF60</t>
  </si>
  <si>
    <t>SCIACCALUGA ROSALBA</t>
  </si>
  <si>
    <t>SM40</t>
  </si>
  <si>
    <t>PUPPI CARLA</t>
  </si>
  <si>
    <t>GUASTI ROBERTO</t>
  </si>
  <si>
    <t>DI TERLIZZI RICCARDO</t>
  </si>
  <si>
    <t>Campionato interno 2023</t>
  </si>
  <si>
    <t>Ren Ten</t>
  </si>
  <si>
    <t>Attraverso i Colli Novesi</t>
  </si>
  <si>
    <t>Vai come Vuoi</t>
  </si>
  <si>
    <t>Traversata della Valbisagno</t>
  </si>
  <si>
    <t>Memorial Fratelli Giabbani</t>
  </si>
  <si>
    <t>Marcia del Lazo</t>
  </si>
  <si>
    <t>La 10 d'Autunno</t>
  </si>
  <si>
    <t>Savona Ten</t>
  </si>
  <si>
    <t>Corsa di Natale - Manesseno</t>
  </si>
  <si>
    <t>Spotorno Run</t>
  </si>
  <si>
    <t>COVIELLO MATTEO</t>
  </si>
  <si>
    <t>DE RACO NICOLAS</t>
  </si>
  <si>
    <t>ERMELLINO ANDREA</t>
  </si>
  <si>
    <t>SIRI CESARE</t>
  </si>
  <si>
    <t>GASTALDI ROSANNA</t>
  </si>
  <si>
    <t>SCIACCALUGA ANTONIO</t>
  </si>
  <si>
    <t>CANGIANO CARLO</t>
  </si>
  <si>
    <t>ROSSI MATTEO</t>
  </si>
  <si>
    <t>ZANON FRANCESCO</t>
  </si>
  <si>
    <t>BOLOGNESI SILVIA</t>
  </si>
  <si>
    <t>MONTALDO RICCARDO</t>
  </si>
  <si>
    <t>PARODI VIOLA</t>
  </si>
  <si>
    <t>Somma migliori 6 punteggi</t>
  </si>
  <si>
    <t>SM35</t>
  </si>
  <si>
    <t>SM75</t>
  </si>
  <si>
    <t>SF65</t>
  </si>
  <si>
    <t>SF35</t>
  </si>
  <si>
    <t>In verde chi ha raggiunto i requisiti minimi per la classifica, 8 gare gli uomini, 6 gare le donne</t>
  </si>
  <si>
    <t>SCOPINICH SANDRO</t>
  </si>
  <si>
    <t>ZACCARIELLO GAETANO</t>
  </si>
  <si>
    <t>CODELLA MARIO</t>
  </si>
  <si>
    <t>SM65</t>
  </si>
  <si>
    <t>TESTA ALESSANDRA</t>
  </si>
  <si>
    <t>TESTA FAUSTO</t>
  </si>
  <si>
    <t>PISANU MARIO</t>
  </si>
  <si>
    <t>ABBATE ROSARIO</t>
  </si>
  <si>
    <t xml:space="preserve">PRANDI MARIO </t>
  </si>
  <si>
    <t>SM50</t>
  </si>
  <si>
    <t>FACCIO MAURO</t>
  </si>
  <si>
    <t>GIORDANO ERMANNO</t>
  </si>
  <si>
    <t>DOGLIOTTI RENZO</t>
  </si>
  <si>
    <t>SCUSSEL ALBERTINA</t>
  </si>
  <si>
    <t>MELIS GIUSEPPE</t>
  </si>
  <si>
    <t>BIANCHI MAURO</t>
  </si>
  <si>
    <t>SM70</t>
  </si>
  <si>
    <t>PARODI EMANUEL</t>
  </si>
  <si>
    <t>PM</t>
  </si>
  <si>
    <t>TRIVERIO GABRIELE</t>
  </si>
  <si>
    <t>ALBERTONI DANILO</t>
  </si>
  <si>
    <t>BERTORELLO FEDERICO</t>
  </si>
  <si>
    <t xml:space="preserve">DE LUCA DAVIDE </t>
  </si>
  <si>
    <t>ALFONSO DANIELE</t>
  </si>
  <si>
    <t>MARTINI MASSIMILIANO</t>
  </si>
  <si>
    <t>MONDINI PAOLO</t>
  </si>
  <si>
    <t>NIOI FRANCESCO</t>
  </si>
  <si>
    <t>FARINA CARLO</t>
  </si>
  <si>
    <t>LAMBERTI ALESSANDRO</t>
  </si>
  <si>
    <t>GIUGNI LUISA</t>
  </si>
  <si>
    <t>BOSCO LUCIA</t>
  </si>
  <si>
    <t>MACRI' PAOLO</t>
  </si>
  <si>
    <t>NICORA FABIO</t>
  </si>
  <si>
    <t>TOURNIER TITO</t>
  </si>
  <si>
    <t>ZUCCO ADRIANO</t>
  </si>
  <si>
    <t>DALMASSO MORENO</t>
  </si>
  <si>
    <t>BIGLIONE MAURO</t>
  </si>
  <si>
    <t>BANCHERI ANDREA ORESTE</t>
  </si>
  <si>
    <t>CHIHAOUI RIDHA</t>
  </si>
  <si>
    <t>CIMINO ANTONIO</t>
  </si>
  <si>
    <t>VENTURINI CRISTIANO</t>
  </si>
  <si>
    <t>TOGNARELLI MONICA</t>
  </si>
  <si>
    <t>CARRUBBA MAFALDA</t>
  </si>
  <si>
    <t>MANGRONI PAOLO</t>
  </si>
  <si>
    <t>SALITA ALLA GUARDIA</t>
  </si>
  <si>
    <t>MANCINO MICHELE</t>
  </si>
  <si>
    <t>PRANDI MARIO</t>
  </si>
  <si>
    <t>PELLONI PAOLO</t>
  </si>
  <si>
    <t>PORRO PAOLO</t>
  </si>
  <si>
    <t>PUCCINI LUIGI</t>
  </si>
  <si>
    <t>BRIGNONE VALERIO</t>
  </si>
  <si>
    <t>CAMPAGNOLI SALVATORE</t>
  </si>
  <si>
    <t>Salita alla Guardia-PUNTI EXTRA</t>
  </si>
  <si>
    <t>Memorial Queirolo-PUNTI EXTRA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</si>
</sst>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b/>
      <sz val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slantDashDot">
        <color auto="1"/>
      </left>
      <right style="slantDashDot">
        <color auto="1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4" borderId="5" xfId="0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7" borderId="4" xfId="0" applyFill="1" applyBorder="1"/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wrapText="1"/>
    </xf>
    <xf numFmtId="0" fontId="0" fillId="7" borderId="0" xfId="0" applyFill="1"/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7" borderId="15" xfId="0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8" fillId="7" borderId="0" xfId="0" applyFont="1" applyFill="1"/>
    <xf numFmtId="0" fontId="0" fillId="4" borderId="14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/>
    <xf numFmtId="0" fontId="0" fillId="0" borderId="11" xfId="0" applyBorder="1" applyAlignment="1">
      <alignment horizontal="left" vertical="center"/>
    </xf>
    <xf numFmtId="0" fontId="0" fillId="5" borderId="5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7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6" xfId="0" applyBorder="1"/>
    <xf numFmtId="0" fontId="0" fillId="0" borderId="0" xfId="0" applyBorder="1"/>
    <xf numFmtId="0" fontId="3" fillId="6" borderId="14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6" fillId="8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1">
    <cellStyle name="Normale" xfId="0" builtinId="0"/>
  </cellStyles>
  <dxfs count="2">
    <dxf>
      <fill>
        <patternFill patternType="solid">
          <fgColor rgb="FF00FF00"/>
          <bgColor rgb="FF000000"/>
        </patternFill>
      </fill>
    </dxf>
    <dxf>
      <fill>
        <patternFill patternType="solid">
          <fgColor rgb="FF00FF00"/>
          <bgColor rgb="FF000000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171"/>
  <sheetViews>
    <sheetView zoomScale="138" zoomScaleNormal="138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D14" sqref="D14"/>
    </sheetView>
  </sheetViews>
  <sheetFormatPr defaultColWidth="9" defaultRowHeight="14.4"/>
  <cols>
    <col min="1" max="1" width="0.88671875" style="6" customWidth="1"/>
    <col min="2" max="2" width="4.6640625" style="1" customWidth="1"/>
    <col min="3" max="3" width="21.5546875" bestFit="1" customWidth="1"/>
    <col min="4" max="4" width="7.109375" customWidth="1"/>
    <col min="5" max="5" width="9.109375" customWidth="1"/>
    <col min="6" max="6" width="11.88671875" customWidth="1"/>
    <col min="7" max="7" width="7.6640625" customWidth="1"/>
    <col min="8" max="8" width="9.6640625" customWidth="1"/>
    <col min="9" max="9" width="9.77734375" bestFit="1" customWidth="1"/>
    <col min="10" max="10" width="9.77734375" customWidth="1"/>
    <col min="11" max="11" width="9.5546875" customWidth="1"/>
    <col min="12" max="12" width="13.6640625" bestFit="1" customWidth="1"/>
    <col min="20" max="20" width="10" customWidth="1"/>
    <col min="21" max="21" width="9.6640625" customWidth="1"/>
    <col min="23" max="24" width="9.5546875" customWidth="1"/>
    <col min="25" max="25" width="9.109375" customWidth="1"/>
    <col min="26" max="26" width="10.6640625" customWidth="1"/>
    <col min="27" max="27" width="9.109375" customWidth="1"/>
    <col min="28" max="28" width="9.33203125" style="6" customWidth="1"/>
    <col min="29" max="33" width="9.77734375" style="6" customWidth="1"/>
    <col min="35" max="35" width="9.5546875" customWidth="1"/>
    <col min="36" max="16384" width="9" style="6"/>
  </cols>
  <sheetData>
    <row r="1" spans="2:35" ht="9" customHeight="1" thickBot="1"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H1" s="6"/>
      <c r="AI1" s="6"/>
    </row>
    <row r="2" spans="2:35" ht="24" thickBot="1">
      <c r="B2" s="59" t="s">
        <v>3</v>
      </c>
      <c r="C2" s="60"/>
      <c r="D2" s="60"/>
      <c r="E2" s="60"/>
      <c r="F2" s="60"/>
      <c r="G2" s="60"/>
      <c r="H2" s="61"/>
      <c r="K2" s="37" t="s">
        <v>76</v>
      </c>
      <c r="L2" s="37"/>
      <c r="M2" s="37"/>
      <c r="N2" s="37"/>
      <c r="O2" s="37"/>
      <c r="P2" s="37"/>
      <c r="Q2" s="37"/>
      <c r="R2" s="37"/>
      <c r="S2" s="37"/>
      <c r="T2" s="37"/>
      <c r="U2" s="37"/>
      <c r="V2" s="6"/>
      <c r="W2" s="6"/>
      <c r="X2" s="6"/>
      <c r="Y2" s="6"/>
      <c r="Z2" s="6"/>
      <c r="AA2" s="6"/>
      <c r="AH2" s="50"/>
      <c r="AI2" s="6"/>
    </row>
    <row r="3" spans="2:35" ht="21.6" thickBot="1">
      <c r="B3" s="62" t="s">
        <v>48</v>
      </c>
      <c r="C3" s="63"/>
      <c r="D3" s="63"/>
      <c r="E3" s="63"/>
      <c r="F3" s="63"/>
      <c r="G3" s="63"/>
      <c r="H3" s="64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H3" s="6"/>
      <c r="AI3" s="6"/>
    </row>
    <row r="4" spans="2:35" ht="18.600000000000001" thickBot="1">
      <c r="B4" s="65" t="s">
        <v>14</v>
      </c>
      <c r="C4" s="66"/>
      <c r="D4" s="66"/>
      <c r="E4" s="66"/>
      <c r="F4" s="66"/>
      <c r="G4" s="66"/>
      <c r="H4" s="66"/>
      <c r="I4" s="67" t="s">
        <v>8</v>
      </c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9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</row>
    <row r="5" spans="2:35" ht="43.8" thickBot="1">
      <c r="B5" s="8" t="s">
        <v>5</v>
      </c>
      <c r="C5" s="2" t="s">
        <v>0</v>
      </c>
      <c r="D5" s="3" t="s">
        <v>2</v>
      </c>
      <c r="E5" s="36" t="s">
        <v>1</v>
      </c>
      <c r="F5" s="9" t="s">
        <v>12</v>
      </c>
      <c r="G5" s="11" t="s">
        <v>7</v>
      </c>
      <c r="H5" s="38" t="s">
        <v>6</v>
      </c>
      <c r="I5" s="34" t="s">
        <v>17</v>
      </c>
      <c r="J5" s="34" t="s">
        <v>16</v>
      </c>
      <c r="K5" s="34" t="s">
        <v>18</v>
      </c>
      <c r="L5" s="34" t="s">
        <v>28</v>
      </c>
      <c r="M5" s="34" t="s">
        <v>49</v>
      </c>
      <c r="N5" s="34" t="s">
        <v>19</v>
      </c>
      <c r="O5" s="34" t="s">
        <v>20</v>
      </c>
      <c r="P5" s="34" t="s">
        <v>50</v>
      </c>
      <c r="Q5" s="34" t="s">
        <v>21</v>
      </c>
      <c r="R5" s="52" t="s">
        <v>22</v>
      </c>
      <c r="S5" s="34" t="s">
        <v>29</v>
      </c>
      <c r="T5" s="34" t="s">
        <v>51</v>
      </c>
      <c r="U5" s="34" t="s">
        <v>52</v>
      </c>
      <c r="V5" s="53" t="s">
        <v>53</v>
      </c>
      <c r="W5" s="52" t="s">
        <v>23</v>
      </c>
      <c r="X5" s="54" t="s">
        <v>54</v>
      </c>
      <c r="Y5" s="34" t="s">
        <v>24</v>
      </c>
      <c r="Z5" s="34" t="s">
        <v>30</v>
      </c>
      <c r="AA5" s="34" t="s">
        <v>25</v>
      </c>
      <c r="AB5" s="34" t="s">
        <v>55</v>
      </c>
      <c r="AC5" s="34" t="s">
        <v>26</v>
      </c>
      <c r="AD5" s="34" t="s">
        <v>27</v>
      </c>
      <c r="AE5" s="34" t="s">
        <v>56</v>
      </c>
      <c r="AF5" s="34" t="s">
        <v>57</v>
      </c>
      <c r="AG5" s="34" t="s">
        <v>58</v>
      </c>
      <c r="AH5" s="51" t="s">
        <v>129</v>
      </c>
      <c r="AI5" s="51" t="s">
        <v>130</v>
      </c>
    </row>
    <row r="6" spans="2:35">
      <c r="B6" s="5">
        <v>1</v>
      </c>
      <c r="C6" s="27" t="s">
        <v>62</v>
      </c>
      <c r="D6" s="5" t="s">
        <v>31</v>
      </c>
      <c r="E6" s="5" t="s">
        <v>38</v>
      </c>
      <c r="F6" s="5">
        <f t="shared" ref="F6:F37" si="0">LARGE(I6:AG6,1)+LARGE(I6:AG6,2)+LARGE(I6:AG6,3)+LARGE(I6:AG6,4)+LARGE(I6:AG6,5)+LARGE(I6:AG6,6)+LARGE(I6:AG6,7)+LARGE(I6:AG6,8)</f>
        <v>214</v>
      </c>
      <c r="G6" s="5">
        <f t="shared" ref="G6:G52" si="1">SUM(I6:AG6)+AH6+AI6</f>
        <v>236</v>
      </c>
      <c r="H6" s="5">
        <f t="shared" ref="H6:H37" si="2">COUNT(I6:AG6)</f>
        <v>9</v>
      </c>
      <c r="I6" s="5">
        <v>25</v>
      </c>
      <c r="J6" s="5"/>
      <c r="K6" s="5">
        <v>28</v>
      </c>
      <c r="L6" s="5">
        <v>26</v>
      </c>
      <c r="M6" s="5">
        <v>22</v>
      </c>
      <c r="N6" s="5"/>
      <c r="O6" s="5">
        <v>22</v>
      </c>
      <c r="P6" s="5"/>
      <c r="Q6" s="5">
        <v>30</v>
      </c>
      <c r="R6" s="5">
        <v>26</v>
      </c>
      <c r="S6" s="5">
        <v>29</v>
      </c>
      <c r="T6" s="5">
        <v>28</v>
      </c>
      <c r="U6" s="5"/>
      <c r="V6" s="39"/>
      <c r="W6" s="55"/>
      <c r="X6" s="17"/>
      <c r="Y6" s="5"/>
      <c r="Z6" s="5"/>
      <c r="AA6" s="17"/>
      <c r="AB6" s="17"/>
      <c r="AC6" s="5"/>
      <c r="AD6" s="5"/>
      <c r="AE6" s="5"/>
      <c r="AF6" s="5"/>
      <c r="AG6" s="5"/>
      <c r="AH6" s="5"/>
      <c r="AI6" s="5"/>
    </row>
    <row r="7" spans="2:35">
      <c r="B7" s="5">
        <v>2</v>
      </c>
      <c r="C7" s="27" t="s">
        <v>46</v>
      </c>
      <c r="D7" s="5" t="s">
        <v>32</v>
      </c>
      <c r="E7" s="5" t="s">
        <v>34</v>
      </c>
      <c r="F7" s="5" t="e">
        <f t="shared" si="0"/>
        <v>#NUM!</v>
      </c>
      <c r="G7" s="5">
        <f t="shared" si="1"/>
        <v>185</v>
      </c>
      <c r="H7" s="5">
        <f t="shared" si="2"/>
        <v>7</v>
      </c>
      <c r="I7" s="5">
        <v>26</v>
      </c>
      <c r="J7" s="5"/>
      <c r="K7" s="5">
        <v>29</v>
      </c>
      <c r="L7" s="5">
        <v>28</v>
      </c>
      <c r="M7" s="5">
        <v>24</v>
      </c>
      <c r="N7" s="5"/>
      <c r="O7" s="5">
        <v>24</v>
      </c>
      <c r="P7" s="5"/>
      <c r="Q7" s="5"/>
      <c r="R7" s="5">
        <v>27</v>
      </c>
      <c r="S7" s="5"/>
      <c r="T7" s="5">
        <v>27</v>
      </c>
      <c r="U7" s="5"/>
      <c r="V7" s="39"/>
      <c r="W7" s="55"/>
      <c r="X7" s="17"/>
      <c r="Y7" s="5"/>
      <c r="Z7" s="5"/>
      <c r="AA7" s="17"/>
      <c r="AB7" s="17"/>
      <c r="AC7" s="5"/>
      <c r="AD7" s="5"/>
      <c r="AE7" s="5"/>
      <c r="AF7" s="5"/>
      <c r="AG7" s="5"/>
      <c r="AH7" s="5"/>
      <c r="AI7" s="5"/>
    </row>
    <row r="8" spans="2:35">
      <c r="B8" s="5">
        <v>3</v>
      </c>
      <c r="C8" s="27" t="s">
        <v>77</v>
      </c>
      <c r="D8" s="5" t="s">
        <v>32</v>
      </c>
      <c r="E8" s="5" t="s">
        <v>34</v>
      </c>
      <c r="F8" s="5" t="e">
        <f t="shared" si="0"/>
        <v>#NUM!</v>
      </c>
      <c r="G8" s="5">
        <f t="shared" si="1"/>
        <v>173</v>
      </c>
      <c r="H8" s="5">
        <f t="shared" si="2"/>
        <v>6</v>
      </c>
      <c r="I8" s="5"/>
      <c r="J8" s="5"/>
      <c r="K8" s="5">
        <v>30</v>
      </c>
      <c r="L8" s="5">
        <v>29</v>
      </c>
      <c r="M8" s="5">
        <v>26</v>
      </c>
      <c r="N8" s="5"/>
      <c r="O8" s="5"/>
      <c r="P8" s="5">
        <v>29</v>
      </c>
      <c r="Q8" s="5"/>
      <c r="R8" s="5"/>
      <c r="S8" s="5">
        <v>30</v>
      </c>
      <c r="T8" s="5">
        <v>29</v>
      </c>
      <c r="U8" s="5"/>
      <c r="V8" s="39"/>
      <c r="W8" s="55"/>
      <c r="X8" s="17"/>
      <c r="Y8" s="5"/>
      <c r="Z8" s="5"/>
      <c r="AA8" s="17"/>
      <c r="AB8" s="17"/>
      <c r="AC8" s="5"/>
      <c r="AD8" s="5"/>
      <c r="AE8" s="5"/>
      <c r="AF8" s="5"/>
      <c r="AG8" s="5"/>
      <c r="AH8" s="5"/>
      <c r="AI8" s="5"/>
    </row>
    <row r="9" spans="2:35">
      <c r="B9" s="5">
        <v>4</v>
      </c>
      <c r="C9" s="27" t="s">
        <v>69</v>
      </c>
      <c r="D9" s="5" t="s">
        <v>31</v>
      </c>
      <c r="E9" s="5" t="s">
        <v>35</v>
      </c>
      <c r="F9" s="5" t="e">
        <f t="shared" si="0"/>
        <v>#NUM!</v>
      </c>
      <c r="G9" s="5">
        <f t="shared" si="1"/>
        <v>154</v>
      </c>
      <c r="H9" s="5">
        <f t="shared" si="2"/>
        <v>7</v>
      </c>
      <c r="I9" s="5"/>
      <c r="J9" s="5">
        <v>27</v>
      </c>
      <c r="K9" s="5">
        <v>26</v>
      </c>
      <c r="L9" s="5"/>
      <c r="M9" s="5">
        <v>19</v>
      </c>
      <c r="N9" s="5"/>
      <c r="O9" s="5">
        <v>10</v>
      </c>
      <c r="P9" s="5"/>
      <c r="Q9" s="5">
        <v>28</v>
      </c>
      <c r="R9" s="5">
        <v>19</v>
      </c>
      <c r="S9" s="5"/>
      <c r="T9" s="5">
        <v>25</v>
      </c>
      <c r="U9" s="5"/>
      <c r="V9" s="39"/>
      <c r="W9" s="55"/>
      <c r="X9" s="17"/>
      <c r="Y9" s="5"/>
      <c r="Z9" s="5"/>
      <c r="AA9" s="17"/>
      <c r="AB9" s="17"/>
      <c r="AC9" s="5"/>
      <c r="AD9" s="5"/>
      <c r="AE9" s="5"/>
      <c r="AF9" s="5"/>
      <c r="AG9" s="5"/>
      <c r="AH9" s="5"/>
      <c r="AI9" s="5"/>
    </row>
    <row r="10" spans="2:35">
      <c r="B10" s="5">
        <v>5</v>
      </c>
      <c r="C10" s="27" t="s">
        <v>64</v>
      </c>
      <c r="D10" s="5" t="s">
        <v>31</v>
      </c>
      <c r="E10" s="5" t="s">
        <v>73</v>
      </c>
      <c r="F10" s="5" t="e">
        <f t="shared" si="0"/>
        <v>#NUM!</v>
      </c>
      <c r="G10" s="5">
        <f t="shared" si="1"/>
        <v>112</v>
      </c>
      <c r="H10" s="5">
        <f t="shared" si="2"/>
        <v>5</v>
      </c>
      <c r="I10" s="5">
        <v>22</v>
      </c>
      <c r="J10" s="5"/>
      <c r="K10" s="25"/>
      <c r="L10" s="5">
        <v>21</v>
      </c>
      <c r="M10" s="5"/>
      <c r="N10" s="5">
        <v>26</v>
      </c>
      <c r="O10" s="5"/>
      <c r="P10" s="5"/>
      <c r="Q10" s="5"/>
      <c r="R10" s="5">
        <v>15</v>
      </c>
      <c r="S10" s="5"/>
      <c r="T10" s="5">
        <v>23</v>
      </c>
      <c r="U10" s="5"/>
      <c r="V10" s="39"/>
      <c r="W10" s="55"/>
      <c r="X10" s="17"/>
      <c r="Y10" s="5"/>
      <c r="Z10" s="5"/>
      <c r="AA10" s="17"/>
      <c r="AB10" s="17"/>
      <c r="AC10" s="5"/>
      <c r="AD10" s="5"/>
      <c r="AE10" s="5"/>
      <c r="AF10" s="5"/>
      <c r="AG10" s="5"/>
      <c r="AH10" s="5">
        <v>5</v>
      </c>
      <c r="AI10" s="5"/>
    </row>
    <row r="11" spans="2:35">
      <c r="B11" s="5">
        <v>6</v>
      </c>
      <c r="C11" s="27" t="s">
        <v>84</v>
      </c>
      <c r="D11" s="5" t="s">
        <v>31</v>
      </c>
      <c r="E11" s="5" t="s">
        <v>80</v>
      </c>
      <c r="F11" s="5" t="e">
        <f t="shared" si="0"/>
        <v>#NUM!</v>
      </c>
      <c r="G11" s="5">
        <f t="shared" si="1"/>
        <v>112</v>
      </c>
      <c r="H11" s="5">
        <f t="shared" si="2"/>
        <v>5</v>
      </c>
      <c r="I11" s="5"/>
      <c r="J11" s="5"/>
      <c r="K11" s="25"/>
      <c r="L11" s="5">
        <v>22</v>
      </c>
      <c r="M11" s="5">
        <v>17</v>
      </c>
      <c r="N11" s="5"/>
      <c r="O11" s="5"/>
      <c r="P11" s="5"/>
      <c r="Q11" s="5"/>
      <c r="R11" s="5">
        <v>16</v>
      </c>
      <c r="S11" s="5">
        <v>28</v>
      </c>
      <c r="T11" s="5">
        <v>24</v>
      </c>
      <c r="U11" s="5"/>
      <c r="V11" s="39"/>
      <c r="W11" s="55"/>
      <c r="X11" s="17"/>
      <c r="Y11" s="5"/>
      <c r="Z11" s="5"/>
      <c r="AA11" s="17"/>
      <c r="AB11" s="17"/>
      <c r="AC11" s="5"/>
      <c r="AD11" s="5"/>
      <c r="AE11" s="5"/>
      <c r="AF11" s="5"/>
      <c r="AG11" s="5"/>
      <c r="AH11" s="5">
        <v>5</v>
      </c>
      <c r="AI11" s="5"/>
    </row>
    <row r="12" spans="2:35">
      <c r="B12" s="5">
        <v>7</v>
      </c>
      <c r="C12" s="27" t="s">
        <v>79</v>
      </c>
      <c r="D12" s="5" t="s">
        <v>31</v>
      </c>
      <c r="E12" s="5" t="s">
        <v>80</v>
      </c>
      <c r="F12" s="5" t="e">
        <f t="shared" si="0"/>
        <v>#NUM!</v>
      </c>
      <c r="G12" s="5">
        <f t="shared" si="1"/>
        <v>105</v>
      </c>
      <c r="H12" s="5">
        <f t="shared" si="2"/>
        <v>4</v>
      </c>
      <c r="I12" s="5"/>
      <c r="J12" s="5"/>
      <c r="K12" s="25">
        <v>25</v>
      </c>
      <c r="L12" s="5">
        <v>24</v>
      </c>
      <c r="M12" s="5"/>
      <c r="N12" s="5">
        <v>28</v>
      </c>
      <c r="O12" s="5"/>
      <c r="P12" s="5">
        <v>28</v>
      </c>
      <c r="Q12" s="5"/>
      <c r="R12" s="5"/>
      <c r="S12" s="5"/>
      <c r="T12" s="5"/>
      <c r="U12" s="5"/>
      <c r="V12" s="39"/>
      <c r="W12" s="55"/>
      <c r="X12" s="17"/>
      <c r="Y12" s="5"/>
      <c r="Z12" s="5"/>
      <c r="AA12" s="17"/>
      <c r="AB12" s="17"/>
      <c r="AC12" s="5"/>
      <c r="AD12" s="5"/>
      <c r="AE12" s="5"/>
      <c r="AF12" s="5"/>
      <c r="AG12" s="5"/>
      <c r="AH12" s="5"/>
      <c r="AI12" s="5"/>
    </row>
    <row r="13" spans="2:35">
      <c r="B13" s="5">
        <v>8</v>
      </c>
      <c r="C13" s="27" t="s">
        <v>47</v>
      </c>
      <c r="D13" s="5" t="s">
        <v>32</v>
      </c>
      <c r="E13" s="5" t="s">
        <v>34</v>
      </c>
      <c r="F13" s="5" t="e">
        <f t="shared" si="0"/>
        <v>#NUM!</v>
      </c>
      <c r="G13" s="5">
        <f t="shared" si="1"/>
        <v>104</v>
      </c>
      <c r="H13" s="5">
        <f t="shared" si="2"/>
        <v>4</v>
      </c>
      <c r="I13" s="5">
        <v>27</v>
      </c>
      <c r="J13" s="5"/>
      <c r="K13" s="5"/>
      <c r="L13" s="5">
        <v>27</v>
      </c>
      <c r="M13" s="5">
        <v>25</v>
      </c>
      <c r="N13" s="5"/>
      <c r="O13" s="5">
        <v>25</v>
      </c>
      <c r="P13" s="5"/>
      <c r="Q13" s="5"/>
      <c r="R13" s="5"/>
      <c r="S13" s="5"/>
      <c r="T13" s="5"/>
      <c r="U13" s="5"/>
      <c r="V13" s="39"/>
      <c r="W13" s="55"/>
      <c r="X13" s="17"/>
      <c r="Y13" s="5"/>
      <c r="Z13" s="5"/>
      <c r="AA13" s="17"/>
      <c r="AB13" s="17"/>
      <c r="AC13" s="5"/>
      <c r="AD13" s="5"/>
      <c r="AE13" s="5"/>
      <c r="AF13" s="5"/>
      <c r="AG13" s="5"/>
      <c r="AH13" s="5"/>
      <c r="AI13" s="5"/>
    </row>
    <row r="14" spans="2:35">
      <c r="B14" s="5">
        <v>9</v>
      </c>
      <c r="C14" s="27" t="s">
        <v>78</v>
      </c>
      <c r="D14" s="5" t="s">
        <v>31</v>
      </c>
      <c r="E14" s="5" t="s">
        <v>38</v>
      </c>
      <c r="F14" s="5" t="e">
        <f t="shared" si="0"/>
        <v>#NUM!</v>
      </c>
      <c r="G14" s="5">
        <f t="shared" si="1"/>
        <v>102</v>
      </c>
      <c r="H14" s="5">
        <f t="shared" si="2"/>
        <v>4</v>
      </c>
      <c r="I14" s="5"/>
      <c r="J14" s="5"/>
      <c r="K14" s="5">
        <v>27</v>
      </c>
      <c r="L14" s="5">
        <v>25</v>
      </c>
      <c r="M14" s="5">
        <v>21</v>
      </c>
      <c r="N14" s="5"/>
      <c r="O14" s="5"/>
      <c r="P14" s="5"/>
      <c r="Q14" s="5">
        <v>29</v>
      </c>
      <c r="R14" s="5"/>
      <c r="S14" s="5"/>
      <c r="T14" s="5"/>
      <c r="U14" s="5"/>
      <c r="V14" s="39"/>
      <c r="W14" s="55"/>
      <c r="X14" s="17"/>
      <c r="Y14" s="5"/>
      <c r="Z14" s="5"/>
      <c r="AA14" s="17"/>
      <c r="AB14" s="17"/>
      <c r="AC14" s="5"/>
      <c r="AD14" s="5"/>
      <c r="AE14" s="5"/>
      <c r="AF14" s="5"/>
      <c r="AG14" s="5"/>
      <c r="AH14" s="5"/>
      <c r="AI14" s="5"/>
    </row>
    <row r="15" spans="2:35">
      <c r="B15" s="5">
        <v>10</v>
      </c>
      <c r="C15" s="27" t="s">
        <v>65</v>
      </c>
      <c r="D15" s="5" t="s">
        <v>32</v>
      </c>
      <c r="E15" s="5" t="s">
        <v>44</v>
      </c>
      <c r="F15" s="5" t="e">
        <f t="shared" si="0"/>
        <v>#NUM!</v>
      </c>
      <c r="G15" s="5">
        <f t="shared" si="1"/>
        <v>90</v>
      </c>
      <c r="H15" s="5">
        <f t="shared" si="2"/>
        <v>3</v>
      </c>
      <c r="I15" s="5"/>
      <c r="J15" s="5">
        <v>30</v>
      </c>
      <c r="K15" s="5"/>
      <c r="L15" s="5"/>
      <c r="M15" s="5">
        <v>30</v>
      </c>
      <c r="N15" s="5"/>
      <c r="O15" s="5">
        <v>30</v>
      </c>
      <c r="P15" s="5"/>
      <c r="Q15" s="5"/>
      <c r="R15" s="5"/>
      <c r="S15" s="5"/>
      <c r="T15" s="5"/>
      <c r="U15" s="5"/>
      <c r="V15" s="39"/>
      <c r="W15" s="55"/>
      <c r="X15" s="17"/>
      <c r="Y15" s="5"/>
      <c r="Z15" s="5"/>
      <c r="AA15" s="17"/>
      <c r="AB15" s="17"/>
      <c r="AC15" s="5"/>
      <c r="AD15" s="5"/>
      <c r="AE15" s="5"/>
      <c r="AF15" s="5"/>
      <c r="AG15" s="5"/>
      <c r="AH15" s="5"/>
      <c r="AI15" s="5"/>
    </row>
    <row r="16" spans="2:35">
      <c r="B16" s="5">
        <v>11</v>
      </c>
      <c r="C16" s="27" t="s">
        <v>60</v>
      </c>
      <c r="D16" s="5" t="s">
        <v>32</v>
      </c>
      <c r="E16" s="5" t="s">
        <v>33</v>
      </c>
      <c r="F16" s="5" t="e">
        <f t="shared" si="0"/>
        <v>#NUM!</v>
      </c>
      <c r="G16" s="5">
        <f t="shared" si="1"/>
        <v>87</v>
      </c>
      <c r="H16" s="5">
        <f t="shared" si="2"/>
        <v>3</v>
      </c>
      <c r="I16" s="5">
        <v>29</v>
      </c>
      <c r="J16" s="5"/>
      <c r="K16" s="25"/>
      <c r="L16" s="5">
        <v>30</v>
      </c>
      <c r="M16" s="5">
        <v>28</v>
      </c>
      <c r="N16" s="5"/>
      <c r="O16" s="5"/>
      <c r="P16" s="5"/>
      <c r="Q16" s="5"/>
      <c r="R16" s="5"/>
      <c r="S16" s="5"/>
      <c r="T16" s="5"/>
      <c r="U16" s="5"/>
      <c r="V16" s="39"/>
      <c r="W16" s="55"/>
      <c r="X16" s="17"/>
      <c r="Y16" s="5"/>
      <c r="Z16" s="5"/>
      <c r="AA16" s="17"/>
      <c r="AB16" s="17"/>
      <c r="AC16" s="5"/>
      <c r="AD16" s="5"/>
      <c r="AE16" s="5"/>
      <c r="AF16" s="5"/>
      <c r="AG16" s="5"/>
      <c r="AH16" s="5"/>
      <c r="AI16" s="5"/>
    </row>
    <row r="17" spans="2:35" ht="15" customHeight="1">
      <c r="B17" s="5">
        <v>12</v>
      </c>
      <c r="C17" s="27" t="s">
        <v>112</v>
      </c>
      <c r="D17" s="5" t="s">
        <v>32</v>
      </c>
      <c r="E17" s="5" t="s">
        <v>34</v>
      </c>
      <c r="F17" s="5" t="e">
        <f t="shared" si="0"/>
        <v>#NUM!</v>
      </c>
      <c r="G17" s="5">
        <f t="shared" si="1"/>
        <v>60</v>
      </c>
      <c r="H17" s="5">
        <f t="shared" si="2"/>
        <v>2</v>
      </c>
      <c r="I17" s="5"/>
      <c r="J17" s="5"/>
      <c r="K17" s="5"/>
      <c r="L17" s="5"/>
      <c r="M17" s="5"/>
      <c r="N17" s="5"/>
      <c r="O17" s="5"/>
      <c r="P17" s="5"/>
      <c r="Q17" s="5"/>
      <c r="R17" s="5">
        <v>30</v>
      </c>
      <c r="S17" s="5"/>
      <c r="T17" s="5">
        <v>30</v>
      </c>
      <c r="U17" s="5"/>
      <c r="V17" s="39"/>
      <c r="W17" s="55"/>
      <c r="X17" s="17"/>
      <c r="Y17" s="5"/>
      <c r="Z17" s="5"/>
      <c r="AA17" s="17"/>
      <c r="AB17" s="17"/>
      <c r="AC17" s="5"/>
      <c r="AD17" s="5"/>
      <c r="AE17" s="5"/>
      <c r="AF17" s="5"/>
      <c r="AG17" s="5"/>
      <c r="AH17" s="5"/>
      <c r="AI17" s="5"/>
    </row>
    <row r="18" spans="2:35">
      <c r="B18" s="5">
        <v>13</v>
      </c>
      <c r="C18" s="27" t="s">
        <v>66</v>
      </c>
      <c r="D18" s="5" t="s">
        <v>32</v>
      </c>
      <c r="E18" s="5" t="s">
        <v>44</v>
      </c>
      <c r="F18" s="5" t="e">
        <f t="shared" si="0"/>
        <v>#NUM!</v>
      </c>
      <c r="G18" s="5">
        <f t="shared" si="1"/>
        <v>57</v>
      </c>
      <c r="H18" s="5">
        <f t="shared" si="2"/>
        <v>2</v>
      </c>
      <c r="I18" s="5"/>
      <c r="J18" s="5">
        <v>29</v>
      </c>
      <c r="K18" s="25"/>
      <c r="L18" s="5"/>
      <c r="M18" s="5"/>
      <c r="N18" s="5"/>
      <c r="O18" s="5">
        <v>28</v>
      </c>
      <c r="P18" s="5"/>
      <c r="Q18" s="5"/>
      <c r="R18" s="5"/>
      <c r="S18" s="5"/>
      <c r="T18" s="5"/>
      <c r="U18" s="5"/>
      <c r="V18" s="39"/>
      <c r="W18" s="55"/>
      <c r="X18" s="17"/>
      <c r="Y18" s="5"/>
      <c r="Z18" s="5"/>
      <c r="AA18" s="17"/>
      <c r="AB18" s="17"/>
      <c r="AC18" s="5"/>
      <c r="AD18" s="5"/>
      <c r="AE18" s="5"/>
      <c r="AF18" s="5"/>
      <c r="AG18" s="5"/>
      <c r="AH18" s="5"/>
      <c r="AI18" s="5"/>
    </row>
    <row r="19" spans="2:35">
      <c r="B19" s="5">
        <v>14</v>
      </c>
      <c r="C19" s="27" t="s">
        <v>87</v>
      </c>
      <c r="D19" s="5" t="s">
        <v>32</v>
      </c>
      <c r="E19" s="5" t="s">
        <v>34</v>
      </c>
      <c r="F19" s="5" t="e">
        <f t="shared" si="0"/>
        <v>#NUM!</v>
      </c>
      <c r="G19" s="5">
        <f t="shared" si="1"/>
        <v>56</v>
      </c>
      <c r="H19" s="5">
        <f t="shared" si="2"/>
        <v>2</v>
      </c>
      <c r="I19" s="5"/>
      <c r="J19" s="5"/>
      <c r="K19" s="25"/>
      <c r="L19" s="5"/>
      <c r="M19" s="5">
        <v>27</v>
      </c>
      <c r="N19" s="5"/>
      <c r="O19" s="5"/>
      <c r="P19" s="5"/>
      <c r="Q19" s="5"/>
      <c r="R19" s="5">
        <v>29</v>
      </c>
      <c r="S19" s="5"/>
      <c r="T19" s="5"/>
      <c r="U19" s="5"/>
      <c r="V19" s="39"/>
      <c r="W19" s="55"/>
      <c r="X19" s="17"/>
      <c r="Y19" s="5"/>
      <c r="Z19" s="5"/>
      <c r="AA19" s="17"/>
      <c r="AB19" s="17"/>
      <c r="AC19" s="5"/>
      <c r="AD19" s="5"/>
      <c r="AE19" s="5"/>
      <c r="AF19" s="5"/>
      <c r="AG19" s="5"/>
      <c r="AH19" s="5"/>
      <c r="AI19" s="5"/>
    </row>
    <row r="20" spans="2:35" ht="15" customHeight="1">
      <c r="B20" s="5">
        <v>15</v>
      </c>
      <c r="C20" s="27" t="s">
        <v>114</v>
      </c>
      <c r="D20" s="5" t="s">
        <v>31</v>
      </c>
      <c r="E20" s="5" t="s">
        <v>38</v>
      </c>
      <c r="F20" s="5" t="e">
        <f t="shared" si="0"/>
        <v>#NUM!</v>
      </c>
      <c r="G20" s="5">
        <f t="shared" si="1"/>
        <v>51</v>
      </c>
      <c r="H20" s="5">
        <f t="shared" si="2"/>
        <v>2</v>
      </c>
      <c r="I20" s="5"/>
      <c r="J20" s="5"/>
      <c r="K20" s="5"/>
      <c r="L20" s="5"/>
      <c r="M20" s="5"/>
      <c r="N20" s="5"/>
      <c r="O20" s="5"/>
      <c r="P20" s="5"/>
      <c r="Q20" s="5"/>
      <c r="R20" s="5">
        <v>25</v>
      </c>
      <c r="S20" s="5"/>
      <c r="T20" s="5">
        <v>26</v>
      </c>
      <c r="U20" s="5"/>
      <c r="V20" s="39"/>
      <c r="W20" s="55"/>
      <c r="X20" s="17"/>
      <c r="Y20" s="5"/>
      <c r="Z20" s="5"/>
      <c r="AA20" s="17"/>
      <c r="AB20" s="17"/>
      <c r="AC20" s="5"/>
      <c r="AD20" s="5"/>
      <c r="AE20" s="5"/>
      <c r="AF20" s="5"/>
      <c r="AG20" s="5"/>
      <c r="AH20" s="5"/>
      <c r="AI20" s="5"/>
    </row>
    <row r="21" spans="2:35" ht="15" customHeight="1">
      <c r="B21" s="5">
        <v>16</v>
      </c>
      <c r="C21" s="27" t="s">
        <v>83</v>
      </c>
      <c r="D21" s="5" t="s">
        <v>31</v>
      </c>
      <c r="E21" s="5" t="s">
        <v>38</v>
      </c>
      <c r="F21" s="5" t="e">
        <f t="shared" si="0"/>
        <v>#NUM!</v>
      </c>
      <c r="G21" s="5">
        <f t="shared" si="1"/>
        <v>55</v>
      </c>
      <c r="H21" s="5">
        <f t="shared" si="2"/>
        <v>2</v>
      </c>
      <c r="I21" s="5"/>
      <c r="J21" s="5"/>
      <c r="K21" s="5"/>
      <c r="L21" s="5">
        <v>23</v>
      </c>
      <c r="M21" s="5"/>
      <c r="N21" s="5">
        <v>27</v>
      </c>
      <c r="O21" s="5"/>
      <c r="P21" s="5"/>
      <c r="Q21" s="5"/>
      <c r="R21" s="5"/>
      <c r="S21" s="5"/>
      <c r="T21" s="5"/>
      <c r="U21" s="5"/>
      <c r="V21" s="39"/>
      <c r="W21" s="55"/>
      <c r="X21" s="17"/>
      <c r="Y21" s="5"/>
      <c r="Z21" s="5"/>
      <c r="AA21" s="17"/>
      <c r="AB21" s="17"/>
      <c r="AC21" s="5"/>
      <c r="AD21" s="5"/>
      <c r="AE21" s="5"/>
      <c r="AF21" s="5"/>
      <c r="AG21" s="5"/>
      <c r="AH21" s="5">
        <v>5</v>
      </c>
      <c r="AI21" s="5"/>
    </row>
    <row r="22" spans="2:35" ht="15" customHeight="1">
      <c r="B22" s="5">
        <v>17</v>
      </c>
      <c r="C22" s="27" t="s">
        <v>92</v>
      </c>
      <c r="D22" s="5" t="s">
        <v>31</v>
      </c>
      <c r="E22" s="5" t="s">
        <v>93</v>
      </c>
      <c r="F22" s="5" t="e">
        <f t="shared" si="0"/>
        <v>#NUM!</v>
      </c>
      <c r="G22" s="5">
        <f t="shared" si="1"/>
        <v>49</v>
      </c>
      <c r="H22" s="5">
        <f t="shared" si="2"/>
        <v>2</v>
      </c>
      <c r="I22" s="5"/>
      <c r="J22" s="5"/>
      <c r="K22" s="5"/>
      <c r="L22" s="5"/>
      <c r="M22" s="5"/>
      <c r="N22" s="5">
        <v>29</v>
      </c>
      <c r="O22" s="5"/>
      <c r="P22" s="5"/>
      <c r="Q22" s="5"/>
      <c r="R22" s="5">
        <v>20</v>
      </c>
      <c r="S22" s="5"/>
      <c r="T22" s="5"/>
      <c r="U22" s="5"/>
      <c r="V22" s="39"/>
      <c r="W22" s="55"/>
      <c r="X22" s="17"/>
      <c r="Y22" s="5"/>
      <c r="Z22" s="5"/>
      <c r="AA22" s="17"/>
      <c r="AB22" s="17"/>
      <c r="AC22" s="5"/>
      <c r="AD22" s="5"/>
      <c r="AE22" s="5"/>
      <c r="AF22" s="5"/>
      <c r="AG22" s="5"/>
      <c r="AH22" s="5"/>
      <c r="AI22" s="5"/>
    </row>
    <row r="23" spans="2:35" ht="15" customHeight="1">
      <c r="B23" s="5">
        <v>18</v>
      </c>
      <c r="C23" s="27" t="s">
        <v>91</v>
      </c>
      <c r="D23" s="5" t="s">
        <v>31</v>
      </c>
      <c r="E23" s="5" t="s">
        <v>80</v>
      </c>
      <c r="F23" s="5" t="e">
        <f t="shared" si="0"/>
        <v>#NUM!</v>
      </c>
      <c r="G23" s="5">
        <f t="shared" si="1"/>
        <v>48</v>
      </c>
      <c r="H23" s="5">
        <f t="shared" si="2"/>
        <v>2</v>
      </c>
      <c r="I23" s="5"/>
      <c r="J23" s="5"/>
      <c r="K23" s="5"/>
      <c r="L23" s="5"/>
      <c r="M23" s="5">
        <v>18</v>
      </c>
      <c r="N23" s="5">
        <v>30</v>
      </c>
      <c r="O23" s="5"/>
      <c r="P23" s="5"/>
      <c r="Q23" s="5"/>
      <c r="R23" s="5"/>
      <c r="S23" s="5"/>
      <c r="T23" s="5"/>
      <c r="U23" s="5"/>
      <c r="V23" s="39"/>
      <c r="W23" s="55"/>
      <c r="X23" s="1"/>
      <c r="Y23" s="5"/>
      <c r="Z23" s="5"/>
      <c r="AA23" s="17"/>
      <c r="AB23" s="17"/>
      <c r="AC23" s="5"/>
      <c r="AD23" s="5"/>
      <c r="AE23" s="5"/>
      <c r="AF23" s="5"/>
      <c r="AG23" s="5"/>
      <c r="AH23" s="5"/>
      <c r="AI23" s="5"/>
    </row>
    <row r="24" spans="2:35" ht="15" customHeight="1">
      <c r="B24" s="5">
        <v>19</v>
      </c>
      <c r="C24" s="27" t="s">
        <v>37</v>
      </c>
      <c r="D24" s="5" t="s">
        <v>31</v>
      </c>
      <c r="E24" s="5" t="s">
        <v>35</v>
      </c>
      <c r="F24" s="5" t="e">
        <f t="shared" si="0"/>
        <v>#NUM!</v>
      </c>
      <c r="G24" s="5">
        <f t="shared" si="1"/>
        <v>45</v>
      </c>
      <c r="H24" s="5">
        <f t="shared" si="2"/>
        <v>2</v>
      </c>
      <c r="I24" s="5">
        <v>24</v>
      </c>
      <c r="J24" s="5"/>
      <c r="K24" s="25"/>
      <c r="L24" s="5"/>
      <c r="M24" s="5"/>
      <c r="N24" s="5"/>
      <c r="O24" s="5">
        <v>21</v>
      </c>
      <c r="P24" s="5"/>
      <c r="Q24" s="5"/>
      <c r="R24" s="5"/>
      <c r="S24" s="5"/>
      <c r="T24" s="5"/>
      <c r="U24" s="5"/>
      <c r="V24" s="39"/>
      <c r="W24" s="55"/>
      <c r="X24" s="1"/>
      <c r="Y24" s="5"/>
      <c r="Z24" s="5"/>
      <c r="AA24" s="17"/>
      <c r="AB24" s="17"/>
      <c r="AC24" s="5"/>
      <c r="AD24" s="5"/>
      <c r="AE24" s="5"/>
      <c r="AF24" s="5"/>
      <c r="AG24" s="5"/>
      <c r="AH24" s="5"/>
      <c r="AI24" s="5"/>
    </row>
    <row r="25" spans="2:35" ht="15" customHeight="1">
      <c r="B25" s="5">
        <v>20</v>
      </c>
      <c r="C25" s="27" t="s">
        <v>102</v>
      </c>
      <c r="D25" s="5" t="s">
        <v>31</v>
      </c>
      <c r="E25" s="5" t="s">
        <v>86</v>
      </c>
      <c r="F25" s="5" t="e">
        <f t="shared" si="0"/>
        <v>#NUM!</v>
      </c>
      <c r="G25" s="5">
        <f t="shared" si="1"/>
        <v>40</v>
      </c>
      <c r="H25" s="5">
        <f t="shared" si="2"/>
        <v>2</v>
      </c>
      <c r="I25" s="5"/>
      <c r="J25" s="5"/>
      <c r="K25" s="5"/>
      <c r="L25" s="5"/>
      <c r="M25" s="5"/>
      <c r="N25" s="5"/>
      <c r="O25" s="5">
        <v>17</v>
      </c>
      <c r="P25" s="5"/>
      <c r="Q25" s="5"/>
      <c r="R25" s="5">
        <v>23</v>
      </c>
      <c r="S25" s="5"/>
      <c r="T25" s="5"/>
      <c r="U25" s="5"/>
      <c r="V25" s="39"/>
      <c r="W25" s="55"/>
      <c r="X25" s="1"/>
      <c r="Y25" s="5"/>
      <c r="Z25" s="5"/>
      <c r="AA25" s="17"/>
      <c r="AB25" s="17"/>
      <c r="AC25" s="5"/>
      <c r="AD25" s="5"/>
      <c r="AE25" s="5"/>
      <c r="AF25" s="5"/>
      <c r="AG25" s="5"/>
      <c r="AH25" s="5"/>
      <c r="AI25" s="5"/>
    </row>
    <row r="26" spans="2:35" ht="15" customHeight="1">
      <c r="B26" s="5">
        <v>21</v>
      </c>
      <c r="C26" s="27" t="s">
        <v>103</v>
      </c>
      <c r="D26" s="5" t="s">
        <v>31</v>
      </c>
      <c r="E26" s="5" t="s">
        <v>86</v>
      </c>
      <c r="F26" s="5" t="e">
        <f t="shared" si="0"/>
        <v>#NUM!</v>
      </c>
      <c r="G26" s="5">
        <f t="shared" si="1"/>
        <v>38</v>
      </c>
      <c r="H26" s="5">
        <f t="shared" si="2"/>
        <v>2</v>
      </c>
      <c r="I26" s="5"/>
      <c r="J26" s="5"/>
      <c r="K26" s="5"/>
      <c r="L26" s="5"/>
      <c r="M26" s="5"/>
      <c r="N26" s="5"/>
      <c r="O26" s="5">
        <v>16</v>
      </c>
      <c r="P26" s="5"/>
      <c r="Q26" s="5"/>
      <c r="R26" s="5">
        <v>22</v>
      </c>
      <c r="S26" s="5"/>
      <c r="T26" s="5"/>
      <c r="U26" s="5"/>
      <c r="V26" s="39"/>
      <c r="W26" s="55"/>
      <c r="X26" s="1"/>
      <c r="Y26" s="5"/>
      <c r="Z26" s="5"/>
      <c r="AA26" s="17"/>
      <c r="AB26" s="17"/>
      <c r="AC26" s="5"/>
      <c r="AD26" s="5"/>
      <c r="AE26" s="5"/>
      <c r="AF26" s="5"/>
      <c r="AG26" s="5"/>
      <c r="AH26" s="5"/>
      <c r="AI26" s="5"/>
    </row>
    <row r="27" spans="2:35" ht="15" customHeight="1">
      <c r="B27" s="5">
        <v>22</v>
      </c>
      <c r="C27" s="27" t="s">
        <v>105</v>
      </c>
      <c r="D27" s="5" t="s">
        <v>32</v>
      </c>
      <c r="E27" s="5" t="s">
        <v>33</v>
      </c>
      <c r="F27" s="5" t="e">
        <f t="shared" si="0"/>
        <v>#NUM!</v>
      </c>
      <c r="G27" s="5">
        <f t="shared" si="1"/>
        <v>38</v>
      </c>
      <c r="H27" s="5">
        <f t="shared" si="2"/>
        <v>2</v>
      </c>
      <c r="I27" s="5"/>
      <c r="J27" s="5"/>
      <c r="K27" s="5"/>
      <c r="L27" s="5"/>
      <c r="M27" s="5"/>
      <c r="N27" s="5"/>
      <c r="O27" s="5">
        <v>14</v>
      </c>
      <c r="P27" s="5"/>
      <c r="Q27" s="5"/>
      <c r="R27" s="5">
        <v>24</v>
      </c>
      <c r="S27" s="5"/>
      <c r="T27" s="5"/>
      <c r="U27" s="5"/>
      <c r="V27" s="39"/>
      <c r="W27" s="55"/>
      <c r="X27" s="17"/>
      <c r="Y27" s="5"/>
      <c r="Z27" s="5"/>
      <c r="AA27" s="17"/>
      <c r="AB27" s="17"/>
      <c r="AC27" s="5"/>
      <c r="AD27" s="5"/>
      <c r="AE27" s="5"/>
      <c r="AF27" s="5"/>
      <c r="AG27" s="5"/>
      <c r="AH27" s="5"/>
      <c r="AI27" s="5"/>
    </row>
    <row r="28" spans="2:35" ht="15" customHeight="1">
      <c r="B28" s="5">
        <v>23</v>
      </c>
      <c r="C28" s="27" t="s">
        <v>36</v>
      </c>
      <c r="D28" s="5" t="s">
        <v>31</v>
      </c>
      <c r="E28" s="5" t="s">
        <v>35</v>
      </c>
      <c r="F28" s="5" t="e">
        <f t="shared" si="0"/>
        <v>#NUM!</v>
      </c>
      <c r="G28" s="5">
        <f t="shared" si="1"/>
        <v>36</v>
      </c>
      <c r="H28" s="5">
        <f t="shared" si="2"/>
        <v>2</v>
      </c>
      <c r="I28" s="5">
        <v>23</v>
      </c>
      <c r="J28" s="5"/>
      <c r="K28" s="25"/>
      <c r="L28" s="5"/>
      <c r="M28" s="5"/>
      <c r="N28" s="5"/>
      <c r="O28" s="5">
        <v>13</v>
      </c>
      <c r="P28" s="5"/>
      <c r="Q28" s="5"/>
      <c r="R28" s="5"/>
      <c r="S28" s="5"/>
      <c r="T28" s="5"/>
      <c r="U28" s="5"/>
      <c r="V28" s="39"/>
      <c r="W28" s="55"/>
      <c r="X28" s="17"/>
      <c r="Y28" s="5"/>
      <c r="Z28" s="5"/>
      <c r="AA28" s="17"/>
      <c r="AB28" s="17"/>
      <c r="AC28" s="5"/>
      <c r="AD28" s="5"/>
      <c r="AE28" s="5"/>
      <c r="AF28" s="5"/>
      <c r="AG28" s="5"/>
      <c r="AH28" s="5"/>
      <c r="AI28" s="5"/>
    </row>
    <row r="29" spans="2:35" ht="15" customHeight="1">
      <c r="B29" s="5">
        <v>24</v>
      </c>
      <c r="C29" s="27" t="s">
        <v>120</v>
      </c>
      <c r="D29" s="5" t="s">
        <v>31</v>
      </c>
      <c r="E29" s="5" t="s">
        <v>73</v>
      </c>
      <c r="F29" s="5" t="e">
        <f t="shared" si="0"/>
        <v>#NUM!</v>
      </c>
      <c r="G29" s="5">
        <f t="shared" si="1"/>
        <v>36</v>
      </c>
      <c r="H29" s="5">
        <f t="shared" si="2"/>
        <v>2</v>
      </c>
      <c r="I29" s="5"/>
      <c r="J29" s="5"/>
      <c r="K29" s="5"/>
      <c r="L29" s="5"/>
      <c r="M29" s="5"/>
      <c r="N29" s="5"/>
      <c r="O29" s="5"/>
      <c r="P29" s="5"/>
      <c r="Q29" s="5"/>
      <c r="R29" s="5">
        <v>14</v>
      </c>
      <c r="S29" s="5"/>
      <c r="T29" s="5">
        <v>22</v>
      </c>
      <c r="U29" s="5"/>
      <c r="V29" s="39"/>
      <c r="W29" s="55"/>
      <c r="X29" s="17"/>
      <c r="Y29" s="5"/>
      <c r="Z29" s="5"/>
      <c r="AA29" s="17"/>
      <c r="AB29" s="17"/>
      <c r="AC29" s="5"/>
      <c r="AD29" s="5"/>
      <c r="AE29" s="5"/>
      <c r="AF29" s="5"/>
      <c r="AG29" s="5"/>
      <c r="AH29" s="5"/>
      <c r="AI29" s="5"/>
    </row>
    <row r="30" spans="2:35" ht="15" customHeight="1">
      <c r="B30" s="5">
        <v>25</v>
      </c>
      <c r="C30" s="27" t="s">
        <v>59</v>
      </c>
      <c r="D30" s="5" t="s">
        <v>32</v>
      </c>
      <c r="E30" s="5" t="s">
        <v>72</v>
      </c>
      <c r="F30" s="5" t="e">
        <f t="shared" si="0"/>
        <v>#NUM!</v>
      </c>
      <c r="G30" s="5">
        <f t="shared" si="1"/>
        <v>35</v>
      </c>
      <c r="H30" s="5">
        <f t="shared" si="2"/>
        <v>1</v>
      </c>
      <c r="I30" s="5">
        <v>30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39"/>
      <c r="W30" s="55"/>
      <c r="X30" s="17"/>
      <c r="Y30" s="5"/>
      <c r="Z30" s="5"/>
      <c r="AA30" s="17"/>
      <c r="AB30" s="17"/>
      <c r="AC30" s="5"/>
      <c r="AD30" s="5"/>
      <c r="AE30" s="5"/>
      <c r="AF30" s="5"/>
      <c r="AG30" s="5"/>
      <c r="AH30" s="5">
        <v>5</v>
      </c>
      <c r="AI30" s="5"/>
    </row>
    <row r="31" spans="2:35">
      <c r="B31" s="5">
        <v>26</v>
      </c>
      <c r="C31" s="27" t="s">
        <v>111</v>
      </c>
      <c r="D31" s="5" t="s">
        <v>31</v>
      </c>
      <c r="E31" s="5" t="s">
        <v>86</v>
      </c>
      <c r="F31" s="5" t="e">
        <f t="shared" si="0"/>
        <v>#NUM!</v>
      </c>
      <c r="G31" s="5">
        <f t="shared" si="1"/>
        <v>30</v>
      </c>
      <c r="H31" s="5">
        <f t="shared" si="2"/>
        <v>1</v>
      </c>
      <c r="I31" s="5"/>
      <c r="J31" s="5"/>
      <c r="K31" s="25"/>
      <c r="L31" s="5"/>
      <c r="M31" s="5"/>
      <c r="N31" s="5"/>
      <c r="O31" s="5"/>
      <c r="P31" s="5">
        <v>30</v>
      </c>
      <c r="Q31" s="5"/>
      <c r="R31" s="5"/>
      <c r="S31" s="5"/>
      <c r="T31" s="5"/>
      <c r="U31" s="5"/>
      <c r="V31" s="39"/>
      <c r="W31" s="55"/>
      <c r="X31" s="17"/>
      <c r="Y31" s="5"/>
      <c r="Z31" s="5"/>
      <c r="AA31" s="17"/>
      <c r="AB31" s="17"/>
      <c r="AC31" s="5"/>
      <c r="AD31" s="5"/>
      <c r="AE31" s="5"/>
      <c r="AF31" s="5"/>
      <c r="AG31" s="5"/>
      <c r="AH31" s="5"/>
      <c r="AI31" s="5"/>
    </row>
    <row r="32" spans="2:35">
      <c r="B32" s="5">
        <v>27</v>
      </c>
      <c r="C32" s="27" t="s">
        <v>82</v>
      </c>
      <c r="D32" s="5" t="s">
        <v>31</v>
      </c>
      <c r="E32" s="5" t="s">
        <v>38</v>
      </c>
      <c r="F32" s="5" t="e">
        <f t="shared" si="0"/>
        <v>#NUM!</v>
      </c>
      <c r="G32" s="5">
        <f t="shared" si="1"/>
        <v>24</v>
      </c>
      <c r="H32" s="5">
        <f t="shared" si="2"/>
        <v>1</v>
      </c>
      <c r="I32" s="5"/>
      <c r="J32" s="5"/>
      <c r="K32" s="5">
        <v>24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39"/>
      <c r="W32" s="55"/>
      <c r="X32" s="17"/>
      <c r="Y32" s="5"/>
      <c r="Z32" s="5"/>
      <c r="AA32" s="17"/>
      <c r="AB32" s="17"/>
      <c r="AC32" s="5"/>
      <c r="AD32" s="5"/>
      <c r="AE32" s="5"/>
      <c r="AF32" s="5"/>
      <c r="AG32" s="5"/>
      <c r="AH32" s="5"/>
      <c r="AI32" s="5"/>
    </row>
    <row r="33" spans="2:35" ht="15" customHeight="1">
      <c r="B33" s="5">
        <v>28</v>
      </c>
      <c r="C33" s="27" t="s">
        <v>85</v>
      </c>
      <c r="D33" s="5" t="s">
        <v>31</v>
      </c>
      <c r="E33" s="5" t="s">
        <v>86</v>
      </c>
      <c r="F33" s="5" t="e">
        <f t="shared" si="0"/>
        <v>#NUM!</v>
      </c>
      <c r="G33" s="5">
        <f t="shared" si="1"/>
        <v>29</v>
      </c>
      <c r="H33" s="5">
        <f t="shared" si="2"/>
        <v>1</v>
      </c>
      <c r="I33" s="5"/>
      <c r="J33" s="5"/>
      <c r="K33" s="25"/>
      <c r="L33" s="5"/>
      <c r="M33" s="5">
        <v>29</v>
      </c>
      <c r="N33" s="5"/>
      <c r="O33" s="5"/>
      <c r="P33" s="5"/>
      <c r="Q33" s="5"/>
      <c r="R33" s="5"/>
      <c r="S33" s="5"/>
      <c r="T33" s="5"/>
      <c r="U33" s="5"/>
      <c r="V33" s="39"/>
      <c r="W33" s="55"/>
      <c r="X33" s="1"/>
      <c r="Y33" s="5"/>
      <c r="Z33" s="5"/>
      <c r="AA33" s="17"/>
      <c r="AB33" s="17"/>
      <c r="AC33" s="5"/>
      <c r="AD33" s="5"/>
      <c r="AE33" s="5"/>
      <c r="AF33" s="5"/>
      <c r="AG33" s="5"/>
      <c r="AH33" s="5"/>
      <c r="AI33" s="5"/>
    </row>
    <row r="34" spans="2:35" ht="15" customHeight="1">
      <c r="B34" s="5">
        <v>29</v>
      </c>
      <c r="C34" s="27" t="s">
        <v>94</v>
      </c>
      <c r="D34" s="5" t="s">
        <v>32</v>
      </c>
      <c r="E34" s="5" t="s">
        <v>95</v>
      </c>
      <c r="F34" s="5" t="e">
        <f t="shared" si="0"/>
        <v>#NUM!</v>
      </c>
      <c r="G34" s="5">
        <f t="shared" si="1"/>
        <v>29</v>
      </c>
      <c r="H34" s="5">
        <f t="shared" si="2"/>
        <v>1</v>
      </c>
      <c r="I34" s="5"/>
      <c r="J34" s="5"/>
      <c r="K34" s="25"/>
      <c r="L34" s="5"/>
      <c r="M34" s="5"/>
      <c r="N34" s="5"/>
      <c r="O34" s="5">
        <v>29</v>
      </c>
      <c r="P34" s="5"/>
      <c r="Q34" s="5"/>
      <c r="R34" s="5"/>
      <c r="S34" s="5"/>
      <c r="T34" s="5"/>
      <c r="U34" s="5"/>
      <c r="V34" s="39"/>
      <c r="W34" s="55"/>
      <c r="X34" s="17"/>
      <c r="Y34" s="5"/>
      <c r="Z34" s="5"/>
      <c r="AA34" s="17"/>
      <c r="AB34" s="17"/>
      <c r="AC34" s="5"/>
      <c r="AD34" s="5"/>
      <c r="AE34" s="5"/>
      <c r="AF34" s="5"/>
      <c r="AG34" s="5"/>
      <c r="AH34" s="5"/>
      <c r="AI34" s="5"/>
    </row>
    <row r="35" spans="2:35" ht="15" customHeight="1">
      <c r="B35" s="5">
        <v>30</v>
      </c>
      <c r="C35" s="28" t="s">
        <v>88</v>
      </c>
      <c r="D35" s="5" t="s">
        <v>31</v>
      </c>
      <c r="E35" s="21" t="s">
        <v>35</v>
      </c>
      <c r="F35" s="5" t="e">
        <f t="shared" si="0"/>
        <v>#NUM!</v>
      </c>
      <c r="G35" s="5">
        <f t="shared" si="1"/>
        <v>23</v>
      </c>
      <c r="H35" s="5">
        <f t="shared" si="2"/>
        <v>1</v>
      </c>
      <c r="I35" s="5"/>
      <c r="J35" s="5"/>
      <c r="K35" s="5"/>
      <c r="L35" s="5"/>
      <c r="M35" s="5">
        <v>23</v>
      </c>
      <c r="N35" s="5"/>
      <c r="O35" s="5"/>
      <c r="P35" s="5"/>
      <c r="Q35" s="5"/>
      <c r="R35" s="5"/>
      <c r="S35" s="5"/>
      <c r="T35" s="5"/>
      <c r="U35" s="5"/>
      <c r="V35" s="39"/>
      <c r="W35" s="55"/>
      <c r="X35" s="1"/>
      <c r="Y35" s="5"/>
      <c r="Z35" s="5"/>
      <c r="AA35" s="17"/>
      <c r="AB35" s="17"/>
      <c r="AC35" s="5"/>
      <c r="AD35" s="5"/>
      <c r="AE35" s="5"/>
      <c r="AF35" s="5"/>
      <c r="AG35" s="5"/>
      <c r="AH35" s="5"/>
      <c r="AI35" s="5"/>
    </row>
    <row r="36" spans="2:35" ht="15" customHeight="1">
      <c r="B36" s="5">
        <v>31</v>
      </c>
      <c r="C36" s="27" t="s">
        <v>98</v>
      </c>
      <c r="D36" s="5" t="s">
        <v>32</v>
      </c>
      <c r="E36" s="5" t="s">
        <v>44</v>
      </c>
      <c r="F36" s="5" t="e">
        <f t="shared" si="0"/>
        <v>#NUM!</v>
      </c>
      <c r="G36" s="5">
        <f t="shared" si="1"/>
        <v>23</v>
      </c>
      <c r="H36" s="5">
        <f t="shared" si="2"/>
        <v>1</v>
      </c>
      <c r="I36" s="5"/>
      <c r="J36" s="5"/>
      <c r="K36" s="5"/>
      <c r="L36" s="5"/>
      <c r="M36" s="5"/>
      <c r="N36" s="5"/>
      <c r="O36" s="5">
        <v>23</v>
      </c>
      <c r="P36" s="5"/>
      <c r="Q36" s="5"/>
      <c r="R36" s="5"/>
      <c r="S36" s="5"/>
      <c r="T36" s="5"/>
      <c r="U36" s="5"/>
      <c r="V36" s="39"/>
      <c r="W36" s="55"/>
      <c r="X36" s="1"/>
      <c r="Y36" s="5"/>
      <c r="Z36" s="5"/>
      <c r="AA36" s="17"/>
      <c r="AB36" s="17"/>
      <c r="AC36" s="5"/>
      <c r="AD36" s="5"/>
      <c r="AE36" s="5"/>
      <c r="AF36" s="5"/>
      <c r="AG36" s="5"/>
      <c r="AH36" s="5"/>
      <c r="AI36" s="5"/>
    </row>
    <row r="37" spans="2:35" ht="15" customHeight="1">
      <c r="B37" s="5">
        <v>32</v>
      </c>
      <c r="C37" s="27" t="s">
        <v>61</v>
      </c>
      <c r="D37" s="5" t="s">
        <v>32</v>
      </c>
      <c r="E37" s="5" t="s">
        <v>34</v>
      </c>
      <c r="F37" s="5" t="e">
        <f t="shared" si="0"/>
        <v>#NUM!</v>
      </c>
      <c r="G37" s="5">
        <f t="shared" si="1"/>
        <v>28</v>
      </c>
      <c r="H37" s="5">
        <f t="shared" si="2"/>
        <v>1</v>
      </c>
      <c r="I37" s="5">
        <v>28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39"/>
      <c r="W37" s="55"/>
      <c r="X37" s="17"/>
      <c r="Y37" s="5"/>
      <c r="Z37" s="5"/>
      <c r="AA37" s="17"/>
      <c r="AB37" s="17"/>
      <c r="AC37" s="5"/>
      <c r="AD37" s="5"/>
      <c r="AE37" s="5"/>
      <c r="AF37" s="5"/>
      <c r="AG37" s="5"/>
      <c r="AH37" s="5"/>
      <c r="AI37" s="5"/>
    </row>
    <row r="38" spans="2:35" ht="15" customHeight="1">
      <c r="B38" s="5">
        <v>33</v>
      </c>
      <c r="C38" s="27" t="s">
        <v>67</v>
      </c>
      <c r="D38" s="5" t="s">
        <v>32</v>
      </c>
      <c r="E38" s="5" t="s">
        <v>44</v>
      </c>
      <c r="F38" s="5" t="e">
        <f t="shared" ref="F38:F69" si="3">LARGE(I38:AG38,1)+LARGE(I38:AG38,2)+LARGE(I38:AG38,3)+LARGE(I38:AG38,4)+LARGE(I38:AG38,5)+LARGE(I38:AG38,6)+LARGE(I38:AG38,7)+LARGE(I38:AG38,8)</f>
        <v>#NUM!</v>
      </c>
      <c r="G38" s="5">
        <f t="shared" si="1"/>
        <v>28</v>
      </c>
      <c r="H38" s="5">
        <f t="shared" ref="H38:H69" si="4">COUNT(I38:AG38)</f>
        <v>1</v>
      </c>
      <c r="I38" s="5"/>
      <c r="J38" s="5">
        <v>28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39"/>
      <c r="W38" s="55"/>
      <c r="X38" s="1"/>
      <c r="Y38" s="5"/>
      <c r="Z38" s="5"/>
      <c r="AA38" s="17"/>
      <c r="AB38" s="17"/>
      <c r="AC38" s="5"/>
      <c r="AD38" s="5"/>
      <c r="AE38" s="5"/>
      <c r="AF38" s="5"/>
      <c r="AG38" s="5"/>
      <c r="AH38" s="5"/>
      <c r="AI38" s="5"/>
    </row>
    <row r="39" spans="2:35" ht="15" customHeight="1">
      <c r="B39" s="5">
        <v>34</v>
      </c>
      <c r="C39" s="27" t="s">
        <v>113</v>
      </c>
      <c r="D39" s="5" t="s">
        <v>31</v>
      </c>
      <c r="E39" s="5" t="s">
        <v>35</v>
      </c>
      <c r="F39" s="5" t="e">
        <f t="shared" si="3"/>
        <v>#NUM!</v>
      </c>
      <c r="G39" s="5">
        <f t="shared" si="1"/>
        <v>28</v>
      </c>
      <c r="H39" s="5">
        <f t="shared" si="4"/>
        <v>1</v>
      </c>
      <c r="I39" s="5"/>
      <c r="J39" s="5"/>
      <c r="K39" s="5"/>
      <c r="L39" s="5"/>
      <c r="M39" s="5"/>
      <c r="N39" s="5"/>
      <c r="O39" s="5"/>
      <c r="P39" s="5"/>
      <c r="Q39" s="5"/>
      <c r="R39" s="5">
        <v>28</v>
      </c>
      <c r="S39" s="5"/>
      <c r="T39" s="5"/>
      <c r="U39" s="5"/>
      <c r="V39" s="39"/>
      <c r="W39" s="55"/>
      <c r="X39" s="17"/>
      <c r="Y39" s="5"/>
      <c r="Z39" s="5"/>
      <c r="AA39" s="17"/>
      <c r="AB39" s="17"/>
      <c r="AC39" s="5"/>
      <c r="AD39" s="5"/>
      <c r="AE39" s="5"/>
      <c r="AF39" s="5"/>
      <c r="AG39" s="5"/>
      <c r="AH39" s="5"/>
      <c r="AI39" s="5"/>
    </row>
    <row r="40" spans="2:35" ht="15" customHeight="1">
      <c r="B40" s="5">
        <v>35</v>
      </c>
      <c r="C40" s="27" t="s">
        <v>96</v>
      </c>
      <c r="D40" s="5" t="s">
        <v>32</v>
      </c>
      <c r="E40" s="5" t="s">
        <v>33</v>
      </c>
      <c r="F40" s="5" t="e">
        <f t="shared" si="3"/>
        <v>#NUM!</v>
      </c>
      <c r="G40" s="5">
        <f t="shared" si="1"/>
        <v>27</v>
      </c>
      <c r="H40" s="5">
        <f t="shared" si="4"/>
        <v>1</v>
      </c>
      <c r="I40" s="5"/>
      <c r="J40" s="5"/>
      <c r="K40" s="5"/>
      <c r="L40" s="5"/>
      <c r="M40" s="5"/>
      <c r="N40" s="5"/>
      <c r="O40" s="5">
        <v>27</v>
      </c>
      <c r="P40" s="5"/>
      <c r="Q40" s="5"/>
      <c r="R40" s="5"/>
      <c r="S40" s="5"/>
      <c r="T40" s="5"/>
      <c r="U40" s="5"/>
      <c r="V40" s="39"/>
      <c r="W40" s="55"/>
      <c r="X40" s="17"/>
      <c r="Y40" s="5"/>
      <c r="Z40" s="5"/>
      <c r="AA40" s="17"/>
      <c r="AB40" s="17"/>
      <c r="AC40" s="5"/>
      <c r="AD40" s="5"/>
      <c r="AE40" s="5"/>
      <c r="AF40" s="5"/>
      <c r="AG40" s="5"/>
      <c r="AH40" s="5"/>
      <c r="AI40" s="5"/>
    </row>
    <row r="41" spans="2:35" ht="15" customHeight="1">
      <c r="B41" s="5">
        <v>36</v>
      </c>
      <c r="C41" s="27" t="s">
        <v>115</v>
      </c>
      <c r="D41" s="5" t="s">
        <v>32</v>
      </c>
      <c r="E41" s="5" t="s">
        <v>34</v>
      </c>
      <c r="F41" s="5" t="e">
        <f t="shared" si="3"/>
        <v>#NUM!</v>
      </c>
      <c r="G41" s="5">
        <f t="shared" si="1"/>
        <v>21</v>
      </c>
      <c r="H41" s="5">
        <f t="shared" si="4"/>
        <v>1</v>
      </c>
      <c r="I41" s="5"/>
      <c r="J41" s="5"/>
      <c r="K41" s="5"/>
      <c r="L41" s="5"/>
      <c r="M41" s="5"/>
      <c r="N41" s="5"/>
      <c r="O41" s="5"/>
      <c r="P41" s="5"/>
      <c r="Q41" s="5"/>
      <c r="R41" s="5">
        <v>21</v>
      </c>
      <c r="S41" s="5"/>
      <c r="T41" s="5"/>
      <c r="U41" s="5"/>
      <c r="V41" s="39"/>
      <c r="W41" s="55"/>
      <c r="X41" s="1"/>
      <c r="Y41" s="5"/>
      <c r="Z41" s="5"/>
      <c r="AA41" s="17"/>
      <c r="AB41" s="17"/>
      <c r="AC41" s="5"/>
      <c r="AD41" s="5"/>
      <c r="AE41" s="5"/>
      <c r="AF41" s="5"/>
      <c r="AG41" s="5"/>
      <c r="AH41" s="5"/>
      <c r="AI41" s="5"/>
    </row>
    <row r="42" spans="2:35" ht="15" customHeight="1">
      <c r="B42" s="5">
        <v>37</v>
      </c>
      <c r="C42" s="27" t="s">
        <v>97</v>
      </c>
      <c r="D42" s="5" t="s">
        <v>31</v>
      </c>
      <c r="E42" s="5" t="s">
        <v>35</v>
      </c>
      <c r="F42" s="5" t="e">
        <f t="shared" si="3"/>
        <v>#NUM!</v>
      </c>
      <c r="G42" s="5">
        <f t="shared" si="1"/>
        <v>26</v>
      </c>
      <c r="H42" s="5">
        <f t="shared" si="4"/>
        <v>1</v>
      </c>
      <c r="I42" s="5"/>
      <c r="J42" s="5"/>
      <c r="K42" s="5"/>
      <c r="L42" s="5"/>
      <c r="M42" s="5"/>
      <c r="N42" s="5"/>
      <c r="O42" s="5">
        <v>26</v>
      </c>
      <c r="P42" s="5"/>
      <c r="Q42" s="5"/>
      <c r="R42" s="5"/>
      <c r="S42" s="5"/>
      <c r="T42" s="5"/>
      <c r="U42" s="5"/>
      <c r="V42" s="39"/>
      <c r="W42" s="55"/>
      <c r="X42" s="1"/>
      <c r="Y42" s="5"/>
      <c r="Z42" s="5"/>
      <c r="AA42" s="17"/>
      <c r="AB42" s="17"/>
      <c r="AC42" s="5"/>
      <c r="AD42" s="5"/>
      <c r="AE42" s="5"/>
      <c r="AF42" s="5"/>
      <c r="AG42" s="5"/>
      <c r="AH42" s="5"/>
      <c r="AI42" s="5"/>
    </row>
    <row r="43" spans="2:35" ht="15" customHeight="1">
      <c r="B43" s="5">
        <v>38</v>
      </c>
      <c r="C43" s="27" t="s">
        <v>89</v>
      </c>
      <c r="D43" s="5" t="s">
        <v>31</v>
      </c>
      <c r="E43" s="5" t="s">
        <v>38</v>
      </c>
      <c r="F43" s="5" t="e">
        <f t="shared" si="3"/>
        <v>#NUM!</v>
      </c>
      <c r="G43" s="5">
        <f t="shared" si="1"/>
        <v>20</v>
      </c>
      <c r="H43" s="5">
        <f t="shared" si="4"/>
        <v>1</v>
      </c>
      <c r="I43" s="5"/>
      <c r="J43" s="5"/>
      <c r="K43" s="5"/>
      <c r="L43" s="5"/>
      <c r="M43" s="5">
        <v>20</v>
      </c>
      <c r="N43" s="5"/>
      <c r="O43" s="5"/>
      <c r="P43" s="5"/>
      <c r="Q43" s="5"/>
      <c r="R43" s="5"/>
      <c r="S43" s="5"/>
      <c r="T43" s="5"/>
      <c r="U43" s="5"/>
      <c r="V43" s="39"/>
      <c r="W43" s="55"/>
      <c r="X43" s="1"/>
      <c r="Y43" s="5"/>
      <c r="Z43" s="5"/>
      <c r="AA43" s="17"/>
      <c r="AB43" s="17"/>
      <c r="AC43" s="5"/>
      <c r="AD43" s="5"/>
      <c r="AE43" s="5"/>
      <c r="AF43" s="5"/>
      <c r="AG43" s="5"/>
      <c r="AH43" s="5"/>
      <c r="AI43" s="5"/>
    </row>
    <row r="44" spans="2:35" ht="15" customHeight="1">
      <c r="B44" s="5">
        <v>39</v>
      </c>
      <c r="C44" s="27" t="s">
        <v>99</v>
      </c>
      <c r="D44" s="5" t="s">
        <v>32</v>
      </c>
      <c r="E44" s="5" t="s">
        <v>72</v>
      </c>
      <c r="F44" s="5" t="e">
        <f t="shared" si="3"/>
        <v>#NUM!</v>
      </c>
      <c r="G44" s="5">
        <f t="shared" si="1"/>
        <v>20</v>
      </c>
      <c r="H44" s="5">
        <f t="shared" si="4"/>
        <v>1</v>
      </c>
      <c r="I44" s="5"/>
      <c r="J44" s="5"/>
      <c r="K44" s="5"/>
      <c r="L44" s="5"/>
      <c r="M44" s="5"/>
      <c r="N44" s="5"/>
      <c r="O44" s="5">
        <v>20</v>
      </c>
      <c r="P44" s="5"/>
      <c r="Q44" s="5"/>
      <c r="R44" s="5"/>
      <c r="S44" s="5"/>
      <c r="T44" s="5"/>
      <c r="U44" s="5"/>
      <c r="V44" s="39"/>
      <c r="W44" s="55"/>
      <c r="X44" s="17"/>
      <c r="Y44" s="5"/>
      <c r="Z44" s="5"/>
      <c r="AA44" s="17"/>
      <c r="AB44" s="17"/>
      <c r="AC44" s="5"/>
      <c r="AD44" s="5"/>
      <c r="AE44" s="5"/>
      <c r="AF44" s="5"/>
      <c r="AG44" s="5"/>
      <c r="AH44" s="5"/>
      <c r="AI44" s="5"/>
    </row>
    <row r="45" spans="2:35" ht="15" customHeight="1">
      <c r="B45" s="5">
        <v>40</v>
      </c>
      <c r="C45" s="27" t="s">
        <v>100</v>
      </c>
      <c r="D45" s="5" t="s">
        <v>31</v>
      </c>
      <c r="E45" s="5" t="s">
        <v>35</v>
      </c>
      <c r="F45" s="5" t="e">
        <f t="shared" si="3"/>
        <v>#NUM!</v>
      </c>
      <c r="G45" s="5">
        <f t="shared" si="1"/>
        <v>19</v>
      </c>
      <c r="H45" s="5">
        <f t="shared" si="4"/>
        <v>1</v>
      </c>
      <c r="I45" s="5"/>
      <c r="J45" s="5"/>
      <c r="K45" s="5"/>
      <c r="L45" s="5"/>
      <c r="M45" s="5"/>
      <c r="N45" s="5"/>
      <c r="O45" s="5">
        <v>19</v>
      </c>
      <c r="P45" s="5"/>
      <c r="Q45" s="5"/>
      <c r="R45" s="5"/>
      <c r="S45" s="5"/>
      <c r="T45" s="5"/>
      <c r="U45" s="5"/>
      <c r="V45" s="39"/>
      <c r="W45" s="55"/>
      <c r="X45" s="1"/>
      <c r="Y45" s="5"/>
      <c r="Z45" s="5"/>
      <c r="AA45" s="17"/>
      <c r="AB45" s="17"/>
      <c r="AC45" s="5"/>
      <c r="AD45" s="5"/>
      <c r="AE45" s="5"/>
      <c r="AF45" s="5"/>
      <c r="AG45" s="5"/>
      <c r="AH45" s="5"/>
      <c r="AI45" s="5"/>
    </row>
    <row r="46" spans="2:35" ht="15" customHeight="1">
      <c r="B46" s="5">
        <v>41</v>
      </c>
      <c r="C46" s="27" t="s">
        <v>101</v>
      </c>
      <c r="D46" s="5" t="s">
        <v>32</v>
      </c>
      <c r="E46" s="5" t="s">
        <v>34</v>
      </c>
      <c r="F46" s="5" t="e">
        <f t="shared" si="3"/>
        <v>#NUM!</v>
      </c>
      <c r="G46" s="5">
        <f t="shared" si="1"/>
        <v>18</v>
      </c>
      <c r="H46" s="5">
        <f t="shared" si="4"/>
        <v>1</v>
      </c>
      <c r="I46" s="5"/>
      <c r="J46" s="5"/>
      <c r="K46" s="5"/>
      <c r="L46" s="5"/>
      <c r="M46" s="5"/>
      <c r="N46" s="5"/>
      <c r="O46" s="5">
        <v>18</v>
      </c>
      <c r="P46" s="5"/>
      <c r="Q46" s="5"/>
      <c r="R46" s="5"/>
      <c r="S46" s="5"/>
      <c r="T46" s="5"/>
      <c r="U46" s="5"/>
      <c r="V46" s="39"/>
      <c r="W46" s="55"/>
      <c r="X46" s="17"/>
      <c r="Y46" s="5"/>
      <c r="Z46" s="5"/>
      <c r="AA46" s="17"/>
      <c r="AB46" s="17"/>
      <c r="AC46" s="5"/>
      <c r="AD46" s="5"/>
      <c r="AE46" s="5"/>
      <c r="AF46" s="5"/>
      <c r="AG46" s="5"/>
      <c r="AH46" s="5"/>
      <c r="AI46" s="5"/>
    </row>
    <row r="47" spans="2:35" ht="15" customHeight="1">
      <c r="B47" s="5">
        <v>42</v>
      </c>
      <c r="C47" s="27" t="s">
        <v>116</v>
      </c>
      <c r="D47" s="5" t="s">
        <v>31</v>
      </c>
      <c r="E47" s="5" t="s">
        <v>86</v>
      </c>
      <c r="F47" s="5" t="e">
        <f t="shared" si="3"/>
        <v>#NUM!</v>
      </c>
      <c r="G47" s="5">
        <f t="shared" si="1"/>
        <v>18</v>
      </c>
      <c r="H47" s="5">
        <f t="shared" si="4"/>
        <v>1</v>
      </c>
      <c r="I47" s="5"/>
      <c r="J47" s="5"/>
      <c r="K47" s="5"/>
      <c r="L47" s="5"/>
      <c r="M47" s="5"/>
      <c r="N47" s="5"/>
      <c r="O47" s="5"/>
      <c r="P47" s="5"/>
      <c r="Q47" s="5"/>
      <c r="R47" s="5">
        <v>18</v>
      </c>
      <c r="S47" s="5"/>
      <c r="T47" s="5"/>
      <c r="U47" s="5"/>
      <c r="V47" s="39"/>
      <c r="W47" s="55"/>
      <c r="X47" s="17"/>
      <c r="Y47" s="5"/>
      <c r="Z47" s="5"/>
      <c r="AA47" s="17"/>
      <c r="AB47" s="17"/>
      <c r="AC47" s="5"/>
      <c r="AD47" s="5"/>
      <c r="AE47" s="5"/>
      <c r="AF47" s="5"/>
      <c r="AG47" s="5"/>
      <c r="AH47" s="5"/>
      <c r="AI47" s="5"/>
    </row>
    <row r="48" spans="2:35" ht="15" customHeight="1">
      <c r="B48" s="5">
        <v>43</v>
      </c>
      <c r="C48" s="27" t="s">
        <v>117</v>
      </c>
      <c r="D48" s="5" t="s">
        <v>32</v>
      </c>
      <c r="E48" s="5" t="s">
        <v>34</v>
      </c>
      <c r="F48" s="5" t="e">
        <f t="shared" si="3"/>
        <v>#NUM!</v>
      </c>
      <c r="G48" s="5">
        <f t="shared" si="1"/>
        <v>17</v>
      </c>
      <c r="H48" s="5">
        <f t="shared" si="4"/>
        <v>1</v>
      </c>
      <c r="I48" s="5"/>
      <c r="J48" s="5"/>
      <c r="K48" s="5"/>
      <c r="L48" s="5"/>
      <c r="M48" s="5"/>
      <c r="N48" s="5"/>
      <c r="O48" s="5"/>
      <c r="P48" s="5"/>
      <c r="Q48" s="5"/>
      <c r="R48" s="5">
        <v>17</v>
      </c>
      <c r="S48" s="5"/>
      <c r="T48" s="5"/>
      <c r="U48" s="5"/>
      <c r="V48" s="39"/>
      <c r="W48" s="55"/>
      <c r="X48" s="17"/>
      <c r="Y48" s="5"/>
      <c r="Z48" s="5"/>
      <c r="AA48" s="17"/>
      <c r="AB48" s="17"/>
      <c r="AC48" s="5"/>
      <c r="AD48" s="5"/>
      <c r="AE48" s="5"/>
      <c r="AF48" s="5"/>
      <c r="AG48" s="5"/>
      <c r="AH48" s="5"/>
      <c r="AI48" s="5"/>
    </row>
    <row r="49" spans="2:35" ht="15" customHeight="1">
      <c r="B49" s="5">
        <v>44</v>
      </c>
      <c r="C49" s="27" t="s">
        <v>104</v>
      </c>
      <c r="D49" s="5" t="s">
        <v>31</v>
      </c>
      <c r="E49" s="5" t="s">
        <v>35</v>
      </c>
      <c r="F49" s="5" t="e">
        <f t="shared" si="3"/>
        <v>#NUM!</v>
      </c>
      <c r="G49" s="5">
        <f t="shared" si="1"/>
        <v>15</v>
      </c>
      <c r="H49" s="5">
        <f t="shared" si="4"/>
        <v>1</v>
      </c>
      <c r="I49" s="5"/>
      <c r="J49" s="5"/>
      <c r="K49" s="5"/>
      <c r="L49" s="5"/>
      <c r="M49" s="5"/>
      <c r="N49" s="5"/>
      <c r="O49" s="5">
        <v>15</v>
      </c>
      <c r="P49" s="5"/>
      <c r="Q49" s="5"/>
      <c r="R49" s="5"/>
      <c r="S49" s="5"/>
      <c r="T49" s="5"/>
      <c r="U49" s="5"/>
      <c r="V49" s="39"/>
      <c r="W49" s="55"/>
      <c r="X49" s="17"/>
      <c r="Y49" s="5"/>
      <c r="Z49" s="5"/>
      <c r="AA49" s="17"/>
      <c r="AB49" s="17"/>
      <c r="AC49" s="5"/>
      <c r="AD49" s="5"/>
      <c r="AE49" s="5"/>
      <c r="AF49" s="5"/>
      <c r="AG49" s="5"/>
      <c r="AH49" s="5"/>
      <c r="AI49" s="5"/>
    </row>
    <row r="50" spans="2:35" ht="15" customHeight="1">
      <c r="B50" s="5">
        <v>45</v>
      </c>
      <c r="C50" s="27" t="s">
        <v>108</v>
      </c>
      <c r="D50" s="5" t="s">
        <v>31</v>
      </c>
      <c r="E50" s="5" t="s">
        <v>86</v>
      </c>
      <c r="F50" s="5" t="e">
        <f t="shared" si="3"/>
        <v>#NUM!</v>
      </c>
      <c r="G50" s="5">
        <f t="shared" si="1"/>
        <v>12</v>
      </c>
      <c r="H50" s="5">
        <f t="shared" si="4"/>
        <v>1</v>
      </c>
      <c r="I50" s="5"/>
      <c r="J50" s="5"/>
      <c r="K50" s="5"/>
      <c r="L50" s="5"/>
      <c r="M50" s="5"/>
      <c r="N50" s="5"/>
      <c r="O50" s="5">
        <v>12</v>
      </c>
      <c r="P50" s="5"/>
      <c r="Q50" s="5"/>
      <c r="R50" s="5"/>
      <c r="S50" s="5"/>
      <c r="T50" s="5"/>
      <c r="U50" s="5"/>
      <c r="V50" s="39"/>
      <c r="W50" s="55"/>
      <c r="X50" s="17"/>
      <c r="Y50" s="5"/>
      <c r="Z50" s="5"/>
      <c r="AA50" s="17"/>
      <c r="AB50" s="17"/>
      <c r="AC50" s="5"/>
      <c r="AD50" s="5"/>
      <c r="AE50" s="5"/>
      <c r="AF50" s="5"/>
      <c r="AG50" s="5"/>
      <c r="AH50" s="5"/>
      <c r="AI50" s="5"/>
    </row>
    <row r="51" spans="2:35" ht="15" customHeight="1">
      <c r="B51" s="5">
        <v>46</v>
      </c>
      <c r="C51" s="27" t="s">
        <v>109</v>
      </c>
      <c r="D51" s="5" t="s">
        <v>32</v>
      </c>
      <c r="E51" s="5" t="s">
        <v>34</v>
      </c>
      <c r="F51" s="5" t="e">
        <f t="shared" si="3"/>
        <v>#NUM!</v>
      </c>
      <c r="G51" s="5">
        <f t="shared" si="1"/>
        <v>11</v>
      </c>
      <c r="H51" s="5">
        <f t="shared" si="4"/>
        <v>1</v>
      </c>
      <c r="I51" s="5"/>
      <c r="J51" s="5"/>
      <c r="K51" s="5"/>
      <c r="L51" s="5"/>
      <c r="M51" s="5"/>
      <c r="N51" s="5"/>
      <c r="O51" s="5">
        <v>11</v>
      </c>
      <c r="P51" s="5"/>
      <c r="Q51" s="5"/>
      <c r="R51" s="5"/>
      <c r="S51" s="5"/>
      <c r="T51" s="5"/>
      <c r="U51" s="5"/>
      <c r="V51" s="39"/>
      <c r="W51" s="55"/>
      <c r="X51" s="17"/>
      <c r="Y51" s="5"/>
      <c r="Z51" s="5"/>
      <c r="AA51" s="17"/>
      <c r="AB51" s="17"/>
      <c r="AC51" s="5"/>
      <c r="AD51" s="5"/>
      <c r="AE51" s="5"/>
      <c r="AF51" s="5"/>
      <c r="AG51" s="5"/>
      <c r="AH51" s="5"/>
      <c r="AI51" s="5"/>
    </row>
    <row r="52" spans="2:35" ht="15" customHeight="1">
      <c r="B52" s="5">
        <v>47</v>
      </c>
      <c r="C52" s="27" t="s">
        <v>110</v>
      </c>
      <c r="D52" s="5" t="s">
        <v>32</v>
      </c>
      <c r="E52" s="5" t="s">
        <v>95</v>
      </c>
      <c r="F52" s="5" t="e">
        <f t="shared" si="3"/>
        <v>#NUM!</v>
      </c>
      <c r="G52" s="5">
        <f t="shared" si="1"/>
        <v>9</v>
      </c>
      <c r="H52" s="5">
        <f t="shared" si="4"/>
        <v>1</v>
      </c>
      <c r="I52" s="5"/>
      <c r="J52" s="5"/>
      <c r="K52" s="5"/>
      <c r="L52" s="5"/>
      <c r="M52" s="5"/>
      <c r="N52" s="5"/>
      <c r="O52" s="5">
        <v>9</v>
      </c>
      <c r="P52" s="5"/>
      <c r="Q52" s="5"/>
      <c r="R52" s="5"/>
      <c r="S52" s="5"/>
      <c r="T52" s="5"/>
      <c r="U52" s="5"/>
      <c r="V52" s="39"/>
      <c r="W52" s="55"/>
      <c r="X52" s="17"/>
      <c r="Y52" s="5"/>
      <c r="Z52" s="5"/>
      <c r="AA52" s="17"/>
      <c r="AB52" s="17"/>
      <c r="AC52" s="5"/>
      <c r="AD52" s="5"/>
      <c r="AE52" s="5"/>
      <c r="AF52" s="5"/>
      <c r="AG52" s="5"/>
      <c r="AH52" s="5"/>
      <c r="AI52" s="5"/>
    </row>
    <row r="53" spans="2:35" ht="15" customHeight="1">
      <c r="B53" s="5">
        <v>48</v>
      </c>
      <c r="C53" s="27" t="s">
        <v>122</v>
      </c>
      <c r="D53" s="5" t="s">
        <v>31</v>
      </c>
      <c r="E53" s="5" t="s">
        <v>86</v>
      </c>
      <c r="F53" s="5" t="e">
        <f t="shared" si="3"/>
        <v>#NUM!</v>
      </c>
      <c r="G53" s="5">
        <f t="shared" ref="G53:G85" si="5">SUM(I53:AG53)</f>
        <v>0</v>
      </c>
      <c r="H53" s="5">
        <f t="shared" si="4"/>
        <v>0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39"/>
      <c r="W53" s="55"/>
      <c r="X53" s="17"/>
      <c r="Y53" s="5"/>
      <c r="Z53" s="5"/>
      <c r="AA53" s="17"/>
      <c r="AB53" s="17"/>
      <c r="AC53" s="5"/>
      <c r="AD53" s="5"/>
      <c r="AE53" s="5"/>
      <c r="AF53" s="5"/>
      <c r="AG53" s="5"/>
      <c r="AH53" s="5">
        <v>5</v>
      </c>
      <c r="AI53" s="5"/>
    </row>
    <row r="54" spans="2:35" ht="15" customHeight="1">
      <c r="B54" s="5">
        <v>49</v>
      </c>
      <c r="C54" s="27" t="s">
        <v>124</v>
      </c>
      <c r="D54" s="5" t="s">
        <v>31</v>
      </c>
      <c r="E54" s="5" t="s">
        <v>86</v>
      </c>
      <c r="F54" s="5" t="e">
        <f t="shared" si="3"/>
        <v>#NUM!</v>
      </c>
      <c r="G54" s="5">
        <f t="shared" si="5"/>
        <v>0</v>
      </c>
      <c r="H54" s="5">
        <f t="shared" si="4"/>
        <v>0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39"/>
      <c r="W54" s="55"/>
      <c r="X54" s="17"/>
      <c r="Y54" s="5"/>
      <c r="Z54" s="5"/>
      <c r="AA54" s="17"/>
      <c r="AB54" s="17"/>
      <c r="AC54" s="5"/>
      <c r="AD54" s="5"/>
      <c r="AE54" s="5"/>
      <c r="AF54" s="5"/>
      <c r="AG54" s="5"/>
      <c r="AH54" s="5">
        <v>5</v>
      </c>
      <c r="AI54" s="5"/>
    </row>
    <row r="55" spans="2:35" ht="15" customHeight="1">
      <c r="B55" s="5">
        <v>50</v>
      </c>
      <c r="C55" s="27" t="s">
        <v>125</v>
      </c>
      <c r="D55" s="5" t="s">
        <v>31</v>
      </c>
      <c r="E55" s="5" t="s">
        <v>35</v>
      </c>
      <c r="F55" s="5" t="e">
        <f t="shared" si="3"/>
        <v>#NUM!</v>
      </c>
      <c r="G55" s="5">
        <f t="shared" si="5"/>
        <v>0</v>
      </c>
      <c r="H55" s="5">
        <f t="shared" si="4"/>
        <v>0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39"/>
      <c r="W55" s="55"/>
      <c r="X55" s="17"/>
      <c r="Y55" s="5"/>
      <c r="Z55" s="5"/>
      <c r="AA55" s="17"/>
      <c r="AB55" s="17"/>
      <c r="AC55" s="5"/>
      <c r="AD55" s="5"/>
      <c r="AE55" s="5"/>
      <c r="AF55" s="5"/>
      <c r="AG55" s="5"/>
      <c r="AH55" s="5">
        <v>5</v>
      </c>
      <c r="AI55" s="5"/>
    </row>
    <row r="56" spans="2:35" ht="15" customHeight="1">
      <c r="B56" s="5">
        <v>51</v>
      </c>
      <c r="C56" s="27" t="s">
        <v>126</v>
      </c>
      <c r="D56" s="5" t="s">
        <v>31</v>
      </c>
      <c r="E56" s="5" t="s">
        <v>35</v>
      </c>
      <c r="F56" s="5" t="e">
        <f t="shared" si="3"/>
        <v>#NUM!</v>
      </c>
      <c r="G56" s="5">
        <f t="shared" si="5"/>
        <v>0</v>
      </c>
      <c r="H56" s="5">
        <f t="shared" si="4"/>
        <v>0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39"/>
      <c r="W56" s="55"/>
      <c r="X56" s="17"/>
      <c r="Y56" s="5"/>
      <c r="Z56" s="5"/>
      <c r="AA56" s="17"/>
      <c r="AB56" s="17"/>
      <c r="AC56" s="5"/>
      <c r="AD56" s="5"/>
      <c r="AE56" s="5"/>
      <c r="AF56" s="5"/>
      <c r="AG56" s="5"/>
      <c r="AH56" s="5">
        <v>5</v>
      </c>
      <c r="AI56" s="5"/>
    </row>
    <row r="57" spans="2:35" ht="15" customHeight="1">
      <c r="B57" s="5">
        <v>52</v>
      </c>
      <c r="C57" s="27" t="s">
        <v>127</v>
      </c>
      <c r="D57" s="5" t="s">
        <v>31</v>
      </c>
      <c r="E57" s="5" t="s">
        <v>35</v>
      </c>
      <c r="F57" s="5" t="e">
        <f t="shared" si="3"/>
        <v>#NUM!</v>
      </c>
      <c r="G57" s="5">
        <f t="shared" si="5"/>
        <v>0</v>
      </c>
      <c r="H57" s="5">
        <f t="shared" si="4"/>
        <v>0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39"/>
      <c r="W57" s="55"/>
      <c r="X57" s="17"/>
      <c r="Y57" s="5"/>
      <c r="Z57" s="5"/>
      <c r="AA57" s="17"/>
      <c r="AB57" s="17"/>
      <c r="AC57" s="5"/>
      <c r="AD57" s="5"/>
      <c r="AE57" s="5"/>
      <c r="AF57" s="5"/>
      <c r="AG57" s="5"/>
      <c r="AH57" s="5">
        <v>5</v>
      </c>
      <c r="AI57" s="5"/>
    </row>
    <row r="58" spans="2:35" ht="15" customHeight="1">
      <c r="B58" s="5">
        <v>53</v>
      </c>
      <c r="C58" s="4" t="s">
        <v>128</v>
      </c>
      <c r="D58" s="5" t="s">
        <v>31</v>
      </c>
      <c r="E58" s="5" t="s">
        <v>80</v>
      </c>
      <c r="F58" s="5" t="e">
        <f t="shared" si="3"/>
        <v>#NUM!</v>
      </c>
      <c r="G58" s="5">
        <f t="shared" si="5"/>
        <v>0</v>
      </c>
      <c r="H58" s="5">
        <f t="shared" si="4"/>
        <v>0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39"/>
      <c r="W58" s="55"/>
      <c r="X58" s="17"/>
      <c r="Y58" s="5"/>
      <c r="Z58" s="5"/>
      <c r="AA58" s="17"/>
      <c r="AB58" s="17"/>
      <c r="AC58" s="5"/>
      <c r="AD58" s="5"/>
      <c r="AE58" s="5"/>
      <c r="AF58" s="5"/>
      <c r="AG58" s="5"/>
      <c r="AH58" s="5">
        <v>5</v>
      </c>
      <c r="AI58" s="5"/>
    </row>
    <row r="59" spans="2:35" ht="15" customHeight="1">
      <c r="B59" s="5">
        <v>60</v>
      </c>
      <c r="C59" s="27"/>
      <c r="D59" s="5"/>
      <c r="E59" s="5"/>
      <c r="F59" s="5" t="e">
        <f t="shared" si="3"/>
        <v>#NUM!</v>
      </c>
      <c r="G59" s="5">
        <f t="shared" si="5"/>
        <v>0</v>
      </c>
      <c r="H59" s="5">
        <f t="shared" si="4"/>
        <v>0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39"/>
      <c r="W59" s="57"/>
      <c r="X59" s="16"/>
      <c r="Y59" s="5"/>
      <c r="Z59" s="5"/>
      <c r="AA59" s="17"/>
      <c r="AB59" s="17"/>
      <c r="AC59" s="5"/>
      <c r="AD59" s="5"/>
      <c r="AE59" s="5"/>
      <c r="AF59" s="5"/>
      <c r="AG59" s="5"/>
      <c r="AH59" s="5"/>
      <c r="AI59" s="5"/>
    </row>
    <row r="60" spans="2:35" ht="15" customHeight="1">
      <c r="B60" s="5">
        <v>61</v>
      </c>
      <c r="C60" s="28"/>
      <c r="D60" s="5"/>
      <c r="E60" s="21"/>
      <c r="F60" s="5" t="e">
        <f t="shared" si="3"/>
        <v>#NUM!</v>
      </c>
      <c r="G60" s="5">
        <f t="shared" si="5"/>
        <v>0</v>
      </c>
      <c r="H60" s="5">
        <f t="shared" si="4"/>
        <v>0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39"/>
      <c r="W60" s="55"/>
      <c r="X60" s="17"/>
      <c r="Y60" s="5"/>
      <c r="Z60" s="5"/>
      <c r="AA60" s="17"/>
      <c r="AB60" s="17"/>
      <c r="AC60" s="5"/>
      <c r="AD60" s="5"/>
      <c r="AE60" s="5"/>
      <c r="AF60" s="5"/>
      <c r="AG60" s="5"/>
      <c r="AH60" s="5"/>
      <c r="AI60" s="5"/>
    </row>
    <row r="61" spans="2:35" ht="15" customHeight="1">
      <c r="B61" s="5">
        <v>62</v>
      </c>
      <c r="C61" s="27"/>
      <c r="D61" s="5"/>
      <c r="E61" s="5"/>
      <c r="F61" s="5" t="e">
        <f t="shared" si="3"/>
        <v>#NUM!</v>
      </c>
      <c r="G61" s="5">
        <f t="shared" si="5"/>
        <v>0</v>
      </c>
      <c r="H61" s="5">
        <f t="shared" si="4"/>
        <v>0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17"/>
      <c r="AB61" s="17"/>
      <c r="AC61" s="5"/>
      <c r="AD61" s="5"/>
      <c r="AE61" s="5"/>
      <c r="AF61" s="5"/>
      <c r="AG61" s="5"/>
      <c r="AH61" s="5"/>
      <c r="AI61" s="5"/>
    </row>
    <row r="62" spans="2:35" ht="15" customHeight="1">
      <c r="B62" s="5">
        <v>63</v>
      </c>
      <c r="C62" s="27"/>
      <c r="D62" s="5"/>
      <c r="E62" s="5"/>
      <c r="F62" s="5" t="e">
        <f t="shared" si="3"/>
        <v>#NUM!</v>
      </c>
      <c r="G62" s="5">
        <f t="shared" si="5"/>
        <v>0</v>
      </c>
      <c r="H62" s="5">
        <f t="shared" si="4"/>
        <v>0</v>
      </c>
      <c r="I62" s="5"/>
      <c r="J62" s="5"/>
      <c r="K62" s="2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24"/>
      <c r="AA62" s="17"/>
      <c r="AB62" s="17"/>
      <c r="AC62" s="5"/>
      <c r="AD62" s="5"/>
      <c r="AE62" s="5"/>
      <c r="AF62" s="5"/>
      <c r="AG62" s="5"/>
      <c r="AH62" s="5"/>
      <c r="AI62" s="5"/>
    </row>
    <row r="63" spans="2:35" ht="15" customHeight="1">
      <c r="B63" s="5">
        <v>64</v>
      </c>
      <c r="C63" s="27"/>
      <c r="D63" s="5"/>
      <c r="E63" s="5"/>
      <c r="F63" s="5" t="e">
        <f t="shared" si="3"/>
        <v>#NUM!</v>
      </c>
      <c r="G63" s="5">
        <f t="shared" si="5"/>
        <v>0</v>
      </c>
      <c r="H63" s="5">
        <f t="shared" si="4"/>
        <v>0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17"/>
      <c r="AB63" s="17"/>
      <c r="AC63" s="5"/>
      <c r="AD63" s="5"/>
      <c r="AE63" s="5"/>
      <c r="AF63" s="5"/>
      <c r="AG63" s="5"/>
      <c r="AH63" s="5"/>
      <c r="AI63" s="5"/>
    </row>
    <row r="64" spans="2:35" ht="15" customHeight="1">
      <c r="B64" s="5">
        <v>65</v>
      </c>
      <c r="C64" s="28"/>
      <c r="D64" s="5"/>
      <c r="E64" s="21"/>
      <c r="F64" s="5" t="e">
        <f t="shared" si="3"/>
        <v>#NUM!</v>
      </c>
      <c r="G64" s="5">
        <f t="shared" si="5"/>
        <v>0</v>
      </c>
      <c r="H64" s="5">
        <f t="shared" si="4"/>
        <v>0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17"/>
      <c r="AB64" s="17"/>
      <c r="AC64" s="5"/>
      <c r="AD64" s="5"/>
      <c r="AE64" s="5"/>
      <c r="AF64" s="5"/>
      <c r="AG64" s="5"/>
      <c r="AH64" s="5"/>
      <c r="AI64" s="5"/>
    </row>
    <row r="65" spans="2:35" ht="15" customHeight="1">
      <c r="B65" s="5">
        <v>66</v>
      </c>
      <c r="C65" s="27"/>
      <c r="D65" s="5"/>
      <c r="E65" s="5"/>
      <c r="F65" s="5" t="e">
        <f t="shared" si="3"/>
        <v>#NUM!</v>
      </c>
      <c r="G65" s="5">
        <f t="shared" si="5"/>
        <v>0</v>
      </c>
      <c r="H65" s="5">
        <f t="shared" si="4"/>
        <v>0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17"/>
      <c r="AB65" s="17"/>
      <c r="AC65" s="5"/>
      <c r="AD65" s="5"/>
      <c r="AE65" s="5"/>
      <c r="AF65" s="5"/>
      <c r="AG65" s="5"/>
      <c r="AH65" s="5"/>
      <c r="AI65" s="24"/>
    </row>
    <row r="66" spans="2:35" ht="15" customHeight="1">
      <c r="B66" s="5">
        <v>67</v>
      </c>
      <c r="C66" s="27"/>
      <c r="D66" s="5"/>
      <c r="E66" s="5"/>
      <c r="F66" s="5" t="e">
        <f t="shared" si="3"/>
        <v>#NUM!</v>
      </c>
      <c r="G66" s="5">
        <f t="shared" si="5"/>
        <v>0</v>
      </c>
      <c r="H66" s="5">
        <f t="shared" si="4"/>
        <v>0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17"/>
      <c r="AB66" s="17"/>
      <c r="AC66" s="5"/>
      <c r="AD66" s="5"/>
      <c r="AE66" s="5"/>
      <c r="AF66" s="5"/>
      <c r="AG66" s="5"/>
      <c r="AH66" s="5"/>
      <c r="AI66" s="5"/>
    </row>
    <row r="67" spans="2:35" ht="15" customHeight="1">
      <c r="B67" s="5">
        <v>68</v>
      </c>
      <c r="C67" s="27"/>
      <c r="D67" s="5"/>
      <c r="E67" s="5"/>
      <c r="F67" s="5" t="e">
        <f t="shared" si="3"/>
        <v>#NUM!</v>
      </c>
      <c r="G67" s="5">
        <f t="shared" si="5"/>
        <v>0</v>
      </c>
      <c r="H67" s="5">
        <f t="shared" si="4"/>
        <v>0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17"/>
      <c r="AB67" s="17"/>
      <c r="AC67" s="5"/>
      <c r="AD67" s="5"/>
      <c r="AE67" s="5"/>
      <c r="AF67" s="5"/>
      <c r="AG67" s="5"/>
      <c r="AH67" s="5"/>
      <c r="AI67" s="5"/>
    </row>
    <row r="68" spans="2:35" ht="15" customHeight="1">
      <c r="B68" s="5">
        <v>69</v>
      </c>
      <c r="C68" s="27"/>
      <c r="D68" s="5"/>
      <c r="E68" s="5"/>
      <c r="F68" s="5" t="e">
        <f t="shared" si="3"/>
        <v>#NUM!</v>
      </c>
      <c r="G68" s="5">
        <f t="shared" si="5"/>
        <v>0</v>
      </c>
      <c r="H68" s="5">
        <f t="shared" si="4"/>
        <v>0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17"/>
      <c r="AB68" s="17"/>
      <c r="AC68" s="5"/>
      <c r="AD68" s="5"/>
      <c r="AE68" s="5"/>
      <c r="AF68" s="5"/>
      <c r="AG68" s="5"/>
      <c r="AH68" s="5"/>
      <c r="AI68" s="5"/>
    </row>
    <row r="69" spans="2:35" ht="15" customHeight="1">
      <c r="B69" s="5">
        <v>70</v>
      </c>
      <c r="C69" s="27"/>
      <c r="D69" s="5"/>
      <c r="E69" s="5"/>
      <c r="F69" s="5" t="e">
        <f t="shared" si="3"/>
        <v>#NUM!</v>
      </c>
      <c r="G69" s="5">
        <f t="shared" si="5"/>
        <v>0</v>
      </c>
      <c r="H69" s="5">
        <f t="shared" si="4"/>
        <v>0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17"/>
      <c r="AB69" s="17"/>
      <c r="AC69" s="5"/>
      <c r="AD69" s="5"/>
      <c r="AE69" s="5"/>
      <c r="AF69" s="5"/>
      <c r="AG69" s="5"/>
      <c r="AH69" s="5"/>
      <c r="AI69" s="5"/>
    </row>
    <row r="70" spans="2:35" ht="15" customHeight="1">
      <c r="B70" s="5">
        <v>71</v>
      </c>
      <c r="C70" s="27"/>
      <c r="D70" s="5"/>
      <c r="E70" s="5"/>
      <c r="F70" s="5" t="e">
        <f t="shared" ref="F70:F91" si="6">LARGE(I70:AG70,1)+LARGE(I70:AG70,2)+LARGE(I70:AG70,3)+LARGE(I70:AG70,4)+LARGE(I70:AG70,5)+LARGE(I70:AG70,6)+LARGE(I70:AG70,7)+LARGE(I70:AG70,8)</f>
        <v>#NUM!</v>
      </c>
      <c r="G70" s="5">
        <f t="shared" si="5"/>
        <v>0</v>
      </c>
      <c r="H70" s="5">
        <f t="shared" ref="H70:H91" si="7">COUNT(I70:AG70)</f>
        <v>0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17"/>
      <c r="AB70" s="17"/>
      <c r="AC70" s="5"/>
      <c r="AD70" s="5"/>
      <c r="AE70" s="5"/>
      <c r="AF70" s="5"/>
      <c r="AG70" s="5"/>
      <c r="AH70" s="5"/>
      <c r="AI70" s="5"/>
    </row>
    <row r="71" spans="2:35" ht="15" customHeight="1">
      <c r="B71" s="5">
        <v>72</v>
      </c>
      <c r="C71" s="27"/>
      <c r="D71" s="5"/>
      <c r="E71" s="5"/>
      <c r="F71" s="5" t="e">
        <f t="shared" si="6"/>
        <v>#NUM!</v>
      </c>
      <c r="G71" s="5">
        <f t="shared" si="5"/>
        <v>0</v>
      </c>
      <c r="H71" s="5">
        <f t="shared" si="7"/>
        <v>0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17"/>
      <c r="AB71" s="17"/>
      <c r="AC71" s="5"/>
      <c r="AD71" s="5"/>
      <c r="AE71" s="5"/>
      <c r="AF71" s="5"/>
      <c r="AG71" s="5"/>
      <c r="AH71" s="5"/>
      <c r="AI71" s="5"/>
    </row>
    <row r="72" spans="2:35" ht="15" customHeight="1">
      <c r="B72" s="5">
        <v>73</v>
      </c>
      <c r="C72" s="27"/>
      <c r="D72" s="5"/>
      <c r="E72" s="5"/>
      <c r="F72" s="5" t="e">
        <f t="shared" si="6"/>
        <v>#NUM!</v>
      </c>
      <c r="G72" s="5">
        <f t="shared" si="5"/>
        <v>0</v>
      </c>
      <c r="H72" s="5">
        <f t="shared" si="7"/>
        <v>0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17"/>
      <c r="AB72" s="17"/>
      <c r="AC72" s="5"/>
      <c r="AD72" s="5"/>
      <c r="AE72" s="5"/>
      <c r="AF72" s="5"/>
      <c r="AG72" s="5"/>
      <c r="AH72" s="5"/>
      <c r="AI72" s="5"/>
    </row>
    <row r="73" spans="2:35" ht="15" customHeight="1">
      <c r="B73" s="5">
        <v>74</v>
      </c>
      <c r="C73" s="27"/>
      <c r="D73" s="5"/>
      <c r="E73" s="5"/>
      <c r="F73" s="5" t="e">
        <f t="shared" si="6"/>
        <v>#NUM!</v>
      </c>
      <c r="G73" s="5">
        <f t="shared" si="5"/>
        <v>0</v>
      </c>
      <c r="H73" s="5">
        <f t="shared" si="7"/>
        <v>0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17"/>
      <c r="AB73" s="17"/>
      <c r="AC73" s="5"/>
      <c r="AD73" s="5"/>
      <c r="AE73" s="5"/>
      <c r="AF73" s="5"/>
      <c r="AG73" s="5"/>
      <c r="AH73" s="5"/>
      <c r="AI73" s="5"/>
    </row>
    <row r="74" spans="2:35" ht="15" customHeight="1">
      <c r="B74" s="5">
        <v>75</v>
      </c>
      <c r="C74" s="27"/>
      <c r="D74" s="5"/>
      <c r="E74" s="5"/>
      <c r="F74" s="5" t="e">
        <f t="shared" si="6"/>
        <v>#NUM!</v>
      </c>
      <c r="G74" s="5">
        <f t="shared" si="5"/>
        <v>0</v>
      </c>
      <c r="H74" s="5">
        <f t="shared" si="7"/>
        <v>0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17"/>
      <c r="AB74" s="17"/>
      <c r="AC74" s="5"/>
      <c r="AD74" s="5"/>
      <c r="AE74" s="5"/>
      <c r="AF74" s="5"/>
      <c r="AG74" s="5"/>
      <c r="AH74" s="5"/>
      <c r="AI74" s="5"/>
    </row>
    <row r="75" spans="2:35" ht="15" customHeight="1">
      <c r="B75" s="5">
        <v>76</v>
      </c>
      <c r="C75" s="27"/>
      <c r="D75" s="5"/>
      <c r="E75" s="5"/>
      <c r="F75" s="5" t="e">
        <f t="shared" si="6"/>
        <v>#NUM!</v>
      </c>
      <c r="G75" s="5">
        <f t="shared" si="5"/>
        <v>0</v>
      </c>
      <c r="H75" s="5">
        <f t="shared" si="7"/>
        <v>0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17"/>
      <c r="AB75" s="17"/>
      <c r="AC75" s="5"/>
      <c r="AD75" s="5"/>
      <c r="AE75" s="5"/>
      <c r="AF75" s="5"/>
      <c r="AG75" s="5"/>
      <c r="AH75" s="5"/>
      <c r="AI75" s="5"/>
    </row>
    <row r="76" spans="2:35" ht="15" customHeight="1">
      <c r="B76" s="5">
        <v>77</v>
      </c>
      <c r="C76" s="27"/>
      <c r="D76" s="5"/>
      <c r="E76" s="5"/>
      <c r="F76" s="5" t="e">
        <f t="shared" si="6"/>
        <v>#NUM!</v>
      </c>
      <c r="G76" s="5">
        <f t="shared" si="5"/>
        <v>0</v>
      </c>
      <c r="H76" s="5">
        <f t="shared" si="7"/>
        <v>0</v>
      </c>
      <c r="I76" s="5"/>
      <c r="J76" s="5"/>
      <c r="K76" s="2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17"/>
      <c r="AB76" s="17"/>
      <c r="AC76" s="5"/>
      <c r="AD76" s="5"/>
      <c r="AE76" s="5"/>
      <c r="AF76" s="5"/>
      <c r="AG76" s="5"/>
      <c r="AH76" s="5"/>
      <c r="AI76" s="5"/>
    </row>
    <row r="77" spans="2:35" ht="15" customHeight="1">
      <c r="B77" s="5">
        <v>78</v>
      </c>
      <c r="C77" s="28"/>
      <c r="D77" s="5"/>
      <c r="E77" s="21"/>
      <c r="F77" s="5" t="e">
        <f t="shared" si="6"/>
        <v>#NUM!</v>
      </c>
      <c r="G77" s="5">
        <f t="shared" si="5"/>
        <v>0</v>
      </c>
      <c r="H77" s="5">
        <f t="shared" si="7"/>
        <v>0</v>
      </c>
      <c r="I77" s="5"/>
      <c r="J77" s="5"/>
      <c r="K77" s="2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17"/>
      <c r="AB77" s="17"/>
      <c r="AC77" s="5"/>
      <c r="AD77" s="5"/>
      <c r="AE77" s="5"/>
      <c r="AF77" s="5"/>
      <c r="AG77" s="5"/>
      <c r="AH77" s="5"/>
      <c r="AI77" s="5"/>
    </row>
    <row r="78" spans="2:35" ht="15" customHeight="1">
      <c r="B78" s="5">
        <v>79</v>
      </c>
      <c r="C78" s="28"/>
      <c r="D78" s="5"/>
      <c r="E78" s="21"/>
      <c r="F78" s="5" t="e">
        <f t="shared" si="6"/>
        <v>#NUM!</v>
      </c>
      <c r="G78" s="5">
        <f t="shared" si="5"/>
        <v>0</v>
      </c>
      <c r="H78" s="5">
        <f t="shared" si="7"/>
        <v>0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24"/>
      <c r="AA78" s="17"/>
      <c r="AB78" s="17"/>
      <c r="AC78" s="5"/>
      <c r="AD78" s="5"/>
      <c r="AE78" s="5"/>
      <c r="AF78" s="5"/>
      <c r="AG78" s="5"/>
      <c r="AH78" s="5"/>
      <c r="AI78" s="5"/>
    </row>
    <row r="79" spans="2:35" ht="15" customHeight="1">
      <c r="B79" s="5">
        <v>80</v>
      </c>
      <c r="C79" s="27"/>
      <c r="D79" s="5"/>
      <c r="E79" s="5"/>
      <c r="F79" s="5" t="e">
        <f t="shared" si="6"/>
        <v>#NUM!</v>
      </c>
      <c r="G79" s="5">
        <f t="shared" si="5"/>
        <v>0</v>
      </c>
      <c r="H79" s="5">
        <f t="shared" si="7"/>
        <v>0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17"/>
      <c r="AB79" s="17"/>
      <c r="AC79" s="5"/>
      <c r="AD79" s="5"/>
      <c r="AE79" s="5"/>
      <c r="AF79" s="5"/>
      <c r="AG79" s="5"/>
      <c r="AH79" s="5"/>
      <c r="AI79" s="5"/>
    </row>
    <row r="80" spans="2:35" ht="15" customHeight="1">
      <c r="B80" s="5">
        <v>81</v>
      </c>
      <c r="C80" s="27"/>
      <c r="D80" s="5"/>
      <c r="E80" s="5"/>
      <c r="F80" s="5" t="e">
        <f t="shared" si="6"/>
        <v>#NUM!</v>
      </c>
      <c r="G80" s="5">
        <f t="shared" si="5"/>
        <v>0</v>
      </c>
      <c r="H80" s="5">
        <f t="shared" si="7"/>
        <v>0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24"/>
      <c r="AA80" s="17"/>
      <c r="AB80" s="17"/>
      <c r="AC80" s="5"/>
      <c r="AD80" s="5"/>
      <c r="AE80" s="5"/>
      <c r="AF80" s="5"/>
      <c r="AG80" s="5"/>
      <c r="AH80" s="5"/>
      <c r="AI80" s="5"/>
    </row>
    <row r="81" spans="2:35" ht="15" customHeight="1">
      <c r="B81" s="5">
        <v>82</v>
      </c>
      <c r="C81" s="28"/>
      <c r="D81" s="5"/>
      <c r="E81" s="21"/>
      <c r="F81" s="5" t="e">
        <f t="shared" si="6"/>
        <v>#NUM!</v>
      </c>
      <c r="G81" s="5">
        <f t="shared" si="5"/>
        <v>0</v>
      </c>
      <c r="H81" s="5">
        <f t="shared" si="7"/>
        <v>0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24"/>
      <c r="AA81" s="17"/>
      <c r="AB81" s="17"/>
      <c r="AC81" s="5"/>
      <c r="AD81" s="5"/>
      <c r="AE81" s="5"/>
      <c r="AF81" s="5"/>
      <c r="AG81" s="5"/>
      <c r="AH81" s="5"/>
      <c r="AI81" s="5"/>
    </row>
    <row r="82" spans="2:35" ht="15" customHeight="1">
      <c r="B82" s="5">
        <v>83</v>
      </c>
      <c r="C82" s="27"/>
      <c r="D82" s="5"/>
      <c r="E82" s="5"/>
      <c r="F82" s="5" t="e">
        <f t="shared" si="6"/>
        <v>#NUM!</v>
      </c>
      <c r="G82" s="5">
        <f t="shared" si="5"/>
        <v>0</v>
      </c>
      <c r="H82" s="5">
        <f t="shared" si="7"/>
        <v>0</v>
      </c>
      <c r="I82" s="5"/>
      <c r="J82" s="5"/>
      <c r="K82" s="2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24"/>
      <c r="AA82" s="17"/>
      <c r="AB82" s="17"/>
      <c r="AC82" s="5"/>
      <c r="AD82" s="5"/>
      <c r="AE82" s="5"/>
      <c r="AF82" s="5"/>
      <c r="AG82" s="5"/>
      <c r="AH82" s="5"/>
      <c r="AI82" s="5"/>
    </row>
    <row r="83" spans="2:35" ht="15" customHeight="1">
      <c r="B83" s="5">
        <v>84</v>
      </c>
      <c r="C83" s="27"/>
      <c r="D83" s="5"/>
      <c r="E83" s="5"/>
      <c r="F83" s="5" t="e">
        <f t="shared" si="6"/>
        <v>#NUM!</v>
      </c>
      <c r="G83" s="5">
        <f t="shared" si="5"/>
        <v>0</v>
      </c>
      <c r="H83" s="5">
        <f t="shared" si="7"/>
        <v>0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17"/>
      <c r="AB83" s="17"/>
      <c r="AC83" s="5"/>
      <c r="AD83" s="5"/>
      <c r="AE83" s="5"/>
      <c r="AF83" s="5"/>
      <c r="AG83" s="5"/>
      <c r="AH83" s="5"/>
      <c r="AI83" s="5"/>
    </row>
    <row r="84" spans="2:35" ht="15" customHeight="1">
      <c r="B84" s="5">
        <v>85</v>
      </c>
      <c r="C84" s="27"/>
      <c r="D84" s="5"/>
      <c r="E84" s="5"/>
      <c r="F84" s="5" t="e">
        <f t="shared" si="6"/>
        <v>#NUM!</v>
      </c>
      <c r="G84" s="5">
        <f t="shared" si="5"/>
        <v>0</v>
      </c>
      <c r="H84" s="5">
        <f t="shared" si="7"/>
        <v>0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17"/>
      <c r="AB84" s="17"/>
      <c r="AC84" s="5"/>
      <c r="AD84" s="5"/>
      <c r="AE84" s="5"/>
      <c r="AF84" s="5"/>
      <c r="AG84" s="5"/>
      <c r="AH84" s="5"/>
      <c r="AI84" s="5"/>
    </row>
    <row r="85" spans="2:35" ht="15" customHeight="1">
      <c r="B85" s="5">
        <v>86</v>
      </c>
      <c r="C85" s="27"/>
      <c r="D85" s="5"/>
      <c r="E85" s="5"/>
      <c r="F85" s="5" t="e">
        <f t="shared" si="6"/>
        <v>#NUM!</v>
      </c>
      <c r="G85" s="5">
        <f t="shared" si="5"/>
        <v>0</v>
      </c>
      <c r="H85" s="5">
        <f t="shared" si="7"/>
        <v>0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24"/>
      <c r="AA85" s="17"/>
      <c r="AB85" s="17"/>
      <c r="AC85" s="5"/>
      <c r="AD85" s="5"/>
      <c r="AE85" s="5"/>
      <c r="AF85" s="5"/>
      <c r="AG85" s="5"/>
      <c r="AH85" s="5"/>
      <c r="AI85" s="5"/>
    </row>
    <row r="86" spans="2:35" ht="15" customHeight="1">
      <c r="B86" s="5">
        <v>48</v>
      </c>
      <c r="C86" s="27"/>
      <c r="D86" s="5"/>
      <c r="E86" s="5"/>
      <c r="F86" s="5" t="e">
        <f t="shared" si="6"/>
        <v>#NUM!</v>
      </c>
      <c r="G86" s="5">
        <f t="shared" ref="G86:G91" si="8">SUM(I86:AG86)+AH86+AI86</f>
        <v>0</v>
      </c>
      <c r="H86" s="5">
        <f t="shared" si="7"/>
        <v>0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17"/>
      <c r="AB86" s="17"/>
      <c r="AC86" s="5"/>
      <c r="AD86" s="5"/>
      <c r="AE86" s="5"/>
      <c r="AF86" s="5"/>
      <c r="AG86" s="5"/>
      <c r="AH86" s="5"/>
      <c r="AI86" s="5"/>
    </row>
    <row r="87" spans="2:35" ht="15" customHeight="1">
      <c r="B87" s="5">
        <v>49</v>
      </c>
      <c r="C87" s="27"/>
      <c r="D87" s="5"/>
      <c r="E87" s="5"/>
      <c r="F87" s="5" t="e">
        <f t="shared" si="6"/>
        <v>#NUM!</v>
      </c>
      <c r="G87" s="5">
        <f t="shared" si="8"/>
        <v>0</v>
      </c>
      <c r="H87" s="5">
        <f t="shared" si="7"/>
        <v>0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17"/>
      <c r="AB87" s="17"/>
      <c r="AC87" s="5"/>
      <c r="AD87" s="5"/>
      <c r="AE87" s="5"/>
      <c r="AF87" s="5"/>
      <c r="AG87" s="5"/>
      <c r="AH87" s="5"/>
      <c r="AI87" s="5"/>
    </row>
    <row r="88" spans="2:35" ht="15" customHeight="1">
      <c r="B88" s="5">
        <v>50</v>
      </c>
      <c r="C88" s="27"/>
      <c r="D88" s="5"/>
      <c r="E88" s="5"/>
      <c r="F88" s="5" t="e">
        <f t="shared" si="6"/>
        <v>#NUM!</v>
      </c>
      <c r="G88" s="5">
        <f t="shared" si="8"/>
        <v>0</v>
      </c>
      <c r="H88" s="5">
        <f t="shared" si="7"/>
        <v>0</v>
      </c>
      <c r="I88" s="5"/>
      <c r="J88" s="5"/>
      <c r="K88" s="2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17"/>
      <c r="AB88" s="17"/>
      <c r="AC88" s="5"/>
      <c r="AD88" s="5"/>
      <c r="AE88" s="5"/>
      <c r="AF88" s="5"/>
      <c r="AG88" s="5"/>
      <c r="AH88" s="5"/>
      <c r="AI88" s="5"/>
    </row>
    <row r="89" spans="2:35" ht="15" customHeight="1">
      <c r="B89" s="5">
        <v>51</v>
      </c>
      <c r="C89" s="27"/>
      <c r="D89" s="5"/>
      <c r="E89" s="5"/>
      <c r="F89" s="5" t="e">
        <f t="shared" si="6"/>
        <v>#NUM!</v>
      </c>
      <c r="G89" s="5">
        <f t="shared" si="8"/>
        <v>0</v>
      </c>
      <c r="H89" s="5">
        <f t="shared" si="7"/>
        <v>0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17"/>
      <c r="AB89" s="17"/>
      <c r="AC89" s="5"/>
      <c r="AD89" s="5"/>
      <c r="AE89" s="5"/>
      <c r="AF89" s="5"/>
      <c r="AG89" s="5"/>
      <c r="AH89" s="5"/>
      <c r="AI89" s="5"/>
    </row>
    <row r="90" spans="2:35" ht="15" customHeight="1">
      <c r="B90" s="5">
        <v>52</v>
      </c>
      <c r="C90" s="27"/>
      <c r="D90" s="5"/>
      <c r="E90" s="5"/>
      <c r="F90" s="5" t="e">
        <f t="shared" si="6"/>
        <v>#NUM!</v>
      </c>
      <c r="G90" s="5">
        <f t="shared" si="8"/>
        <v>0</v>
      </c>
      <c r="H90" s="5">
        <f t="shared" si="7"/>
        <v>0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24"/>
      <c r="AA90" s="17"/>
      <c r="AB90" s="17"/>
      <c r="AC90" s="5"/>
      <c r="AD90" s="5"/>
      <c r="AE90" s="5"/>
      <c r="AF90" s="5"/>
      <c r="AG90" s="5"/>
      <c r="AH90" s="5"/>
      <c r="AI90" s="5"/>
    </row>
    <row r="91" spans="2:35" ht="15" customHeight="1" thickBot="1">
      <c r="B91" s="13">
        <v>53</v>
      </c>
      <c r="C91" s="43"/>
      <c r="D91" s="13"/>
      <c r="E91" s="13"/>
      <c r="F91" s="13" t="e">
        <f t="shared" si="6"/>
        <v>#NUM!</v>
      </c>
      <c r="G91" s="13">
        <f t="shared" si="8"/>
        <v>0</v>
      </c>
      <c r="H91" s="13">
        <f t="shared" si="7"/>
        <v>0</v>
      </c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30"/>
      <c r="AB91" s="30"/>
      <c r="AC91" s="13"/>
      <c r="AD91" s="13"/>
      <c r="AE91" s="13"/>
      <c r="AF91" s="13"/>
      <c r="AG91" s="13"/>
      <c r="AH91" s="13"/>
      <c r="AI91" s="13"/>
    </row>
    <row r="92" spans="2:35">
      <c r="B92" s="7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H92" s="6"/>
      <c r="AI92" s="6"/>
    </row>
    <row r="93" spans="2:35">
      <c r="B93" s="7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H93" s="6"/>
      <c r="AI93" s="6"/>
    </row>
    <row r="94" spans="2:35">
      <c r="B94" s="7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H94" s="6"/>
      <c r="AI94" s="6"/>
    </row>
    <row r="95" spans="2:35">
      <c r="B95" s="7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H95" s="6"/>
      <c r="AI95" s="6"/>
    </row>
    <row r="96" spans="2:35">
      <c r="B96" s="7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H96" s="6"/>
      <c r="AI96" s="6"/>
    </row>
    <row r="97" spans="2:35">
      <c r="B97" s="7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H97" s="6"/>
      <c r="AI97" s="6"/>
    </row>
    <row r="98" spans="2:35">
      <c r="B98" s="7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H98" s="6"/>
      <c r="AI98" s="6"/>
    </row>
    <row r="99" spans="2:35">
      <c r="B99" s="7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H99" s="6"/>
      <c r="AI99" s="6"/>
    </row>
    <row r="100" spans="2:35">
      <c r="B100" s="7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H100" s="6"/>
      <c r="AI100" s="6"/>
    </row>
    <row r="101" spans="2:35">
      <c r="B101" s="7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H101" s="6"/>
      <c r="AI101" s="6"/>
    </row>
    <row r="102" spans="2:35">
      <c r="B102" s="7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H102" s="6"/>
      <c r="AI102" s="6"/>
    </row>
    <row r="103" spans="2:35">
      <c r="B103" s="7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H103" s="6"/>
      <c r="AI103" s="6"/>
    </row>
    <row r="104" spans="2:35">
      <c r="B104" s="7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H104" s="6"/>
      <c r="AI104" s="6"/>
    </row>
    <row r="105" spans="2:35">
      <c r="B105" s="7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H105" s="6"/>
      <c r="AI105" s="6"/>
    </row>
    <row r="106" spans="2:35">
      <c r="B106" s="7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H106" s="6"/>
      <c r="AI106" s="6"/>
    </row>
    <row r="107" spans="2:35">
      <c r="B107" s="7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H107" s="6"/>
      <c r="AI107" s="6"/>
    </row>
    <row r="108" spans="2:35">
      <c r="B108" s="7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H108" s="6"/>
      <c r="AI108" s="6"/>
    </row>
    <row r="109" spans="2:35">
      <c r="B109" s="7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H109" s="6"/>
      <c r="AI109" s="6"/>
    </row>
    <row r="110" spans="2:35">
      <c r="B110" s="7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H110" s="6"/>
      <c r="AI110" s="6"/>
    </row>
    <row r="111" spans="2:35">
      <c r="B111" s="7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H111" s="6"/>
      <c r="AI111" s="6"/>
    </row>
    <row r="112" spans="2:35">
      <c r="B112" s="7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H112" s="6"/>
      <c r="AI112" s="6"/>
    </row>
    <row r="113" spans="2:35">
      <c r="B113" s="7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H113" s="6"/>
      <c r="AI113" s="6"/>
    </row>
    <row r="114" spans="2:35">
      <c r="B114" s="7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H114" s="6"/>
      <c r="AI114" s="6"/>
    </row>
    <row r="115" spans="2:35">
      <c r="B115" s="7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H115" s="6"/>
      <c r="AI115" s="6"/>
    </row>
    <row r="116" spans="2:35">
      <c r="B116" s="7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H116" s="6"/>
      <c r="AI116" s="6"/>
    </row>
    <row r="117" spans="2:35">
      <c r="B117" s="7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H117" s="6"/>
      <c r="AI117" s="6"/>
    </row>
    <row r="118" spans="2:35">
      <c r="B118" s="7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H118" s="6"/>
      <c r="AI118" s="6"/>
    </row>
    <row r="119" spans="2:35">
      <c r="B119" s="7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H119" s="6"/>
      <c r="AI119" s="6"/>
    </row>
    <row r="120" spans="2:35">
      <c r="B120" s="7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H120" s="6"/>
      <c r="AI120" s="6"/>
    </row>
    <row r="121" spans="2:35">
      <c r="B121" s="7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H121" s="6"/>
      <c r="AI121" s="6"/>
    </row>
    <row r="122" spans="2:35">
      <c r="B122" s="7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H122" s="6"/>
      <c r="AI122" s="6"/>
    </row>
    <row r="123" spans="2:35">
      <c r="B123" s="7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H123" s="6"/>
      <c r="AI123" s="6"/>
    </row>
    <row r="124" spans="2:35">
      <c r="B124" s="7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H124" s="6"/>
      <c r="AI124" s="6"/>
    </row>
    <row r="125" spans="2:35">
      <c r="B125" s="7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H125" s="6"/>
      <c r="AI125" s="6"/>
    </row>
    <row r="126" spans="2:35">
      <c r="B126" s="7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H126" s="6"/>
      <c r="AI126" s="6"/>
    </row>
    <row r="127" spans="2:35">
      <c r="B127" s="7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H127" s="6"/>
      <c r="AI127" s="6"/>
    </row>
    <row r="128" spans="2:35">
      <c r="B128" s="7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H128" s="6"/>
      <c r="AI128" s="6"/>
    </row>
    <row r="129" spans="2:35">
      <c r="B129" s="7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H129" s="6"/>
      <c r="AI129" s="6"/>
    </row>
    <row r="130" spans="2:35">
      <c r="B130" s="7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H130" s="6"/>
      <c r="AI130" s="6"/>
    </row>
    <row r="131" spans="2:35">
      <c r="B131" s="7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H131" s="6"/>
      <c r="AI131" s="6"/>
    </row>
    <row r="132" spans="2:35">
      <c r="B132" s="7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H132" s="6"/>
      <c r="AI132" s="6"/>
    </row>
    <row r="133" spans="2:35">
      <c r="B133" s="7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H133" s="6"/>
      <c r="AI133" s="6"/>
    </row>
    <row r="134" spans="2:35">
      <c r="B134" s="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H134" s="6"/>
      <c r="AI134" s="6"/>
    </row>
    <row r="135" spans="2:35">
      <c r="B135" s="7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H135" s="6"/>
      <c r="AI135" s="6"/>
    </row>
    <row r="136" spans="2:35">
      <c r="B136" s="7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H136" s="6"/>
      <c r="AI136" s="6"/>
    </row>
    <row r="137" spans="2:35">
      <c r="B137" s="7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H137" s="6"/>
      <c r="AI137" s="6"/>
    </row>
    <row r="138" spans="2:35">
      <c r="B138" s="7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H138" s="6"/>
      <c r="AI138" s="6"/>
    </row>
    <row r="139" spans="2:35">
      <c r="B139" s="7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H139" s="6"/>
      <c r="AI139" s="6"/>
    </row>
    <row r="140" spans="2:35">
      <c r="B140" s="7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H140" s="6"/>
      <c r="AI140" s="6"/>
    </row>
    <row r="141" spans="2:35">
      <c r="B141" s="7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H141" s="6"/>
      <c r="AI141" s="6"/>
    </row>
    <row r="142" spans="2:35">
      <c r="B142" s="7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H142" s="6"/>
      <c r="AI142" s="6"/>
    </row>
    <row r="143" spans="2:35">
      <c r="B143" s="7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H143" s="6"/>
      <c r="AI143" s="6"/>
    </row>
    <row r="144" spans="2:35">
      <c r="B144" s="7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H144" s="6"/>
      <c r="AI144" s="6"/>
    </row>
    <row r="145" spans="2:35">
      <c r="B145" s="7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H145" s="6"/>
      <c r="AI145" s="6"/>
    </row>
    <row r="146" spans="2:35">
      <c r="B146" s="7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H146" s="6"/>
      <c r="AI146" s="6"/>
    </row>
    <row r="147" spans="2:35">
      <c r="B147" s="7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H147" s="6"/>
      <c r="AI147" s="6"/>
    </row>
    <row r="148" spans="2:35">
      <c r="B148" s="7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H148" s="6"/>
      <c r="AI148" s="6"/>
    </row>
    <row r="149" spans="2:35">
      <c r="B149" s="7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H149" s="6"/>
      <c r="AI149" s="6"/>
    </row>
    <row r="150" spans="2:35">
      <c r="B150" s="7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H150" s="6"/>
      <c r="AI150" s="6"/>
    </row>
    <row r="151" spans="2:35">
      <c r="B151" s="7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H151" s="6"/>
      <c r="AI151" s="6"/>
    </row>
    <row r="152" spans="2:35">
      <c r="B152" s="7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H152" s="6"/>
      <c r="AI152" s="6"/>
    </row>
    <row r="153" spans="2:35">
      <c r="B153" s="7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H153" s="6"/>
      <c r="AI153" s="6"/>
    </row>
    <row r="154" spans="2:35">
      <c r="B154" s="7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H154" s="6"/>
      <c r="AI154" s="6"/>
    </row>
    <row r="155" spans="2:35">
      <c r="B155" s="7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H155" s="6"/>
      <c r="AI155" s="6"/>
    </row>
    <row r="156" spans="2:35">
      <c r="B156" s="7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H156" s="6"/>
      <c r="AI156" s="6"/>
    </row>
    <row r="157" spans="2:35">
      <c r="B157" s="7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H157" s="6"/>
      <c r="AI157" s="6"/>
    </row>
    <row r="158" spans="2:35">
      <c r="B158" s="7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H158" s="6"/>
      <c r="AI158" s="6"/>
    </row>
    <row r="159" spans="2:35">
      <c r="B159" s="7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H159" s="6"/>
      <c r="AI159" s="6"/>
    </row>
    <row r="160" spans="2:35">
      <c r="B160" s="7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H160" s="6"/>
      <c r="AI160" s="6"/>
    </row>
    <row r="161" spans="2:35">
      <c r="B161" s="7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H161" s="6"/>
      <c r="AI161" s="6"/>
    </row>
    <row r="162" spans="2:35">
      <c r="B162" s="7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H162" s="6"/>
      <c r="AI162" s="6"/>
    </row>
    <row r="163" spans="2:35">
      <c r="B163" s="7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H163" s="6"/>
      <c r="AI163" s="6"/>
    </row>
    <row r="164" spans="2:35">
      <c r="B164" s="7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H164" s="6"/>
      <c r="AI164" s="6"/>
    </row>
    <row r="165" spans="2:35">
      <c r="B165" s="7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H165" s="6"/>
      <c r="AI165" s="6"/>
    </row>
    <row r="166" spans="2:35">
      <c r="B166" s="7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H166" s="6"/>
      <c r="AI166" s="6"/>
    </row>
    <row r="167" spans="2:35">
      <c r="B167" s="7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H167" s="6"/>
      <c r="AI167" s="6"/>
    </row>
    <row r="168" spans="2:35">
      <c r="B168" s="7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H168" s="6"/>
      <c r="AI168" s="6"/>
    </row>
    <row r="169" spans="2:35">
      <c r="B169" s="7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H169" s="6"/>
      <c r="AI169" s="6"/>
    </row>
    <row r="170" spans="2:35">
      <c r="B170" s="7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H170" s="6"/>
      <c r="AI170" s="6"/>
    </row>
    <row r="171" spans="2:35">
      <c r="B171" s="7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H171" s="6"/>
      <c r="AI171" s="6"/>
    </row>
  </sheetData>
  <autoFilter ref="A5:AG91">
    <sortState ref="B6:AG91">
      <sortCondition descending="1" ref="G5:G91"/>
    </sortState>
  </autoFilter>
  <sortState ref="C6:AC78">
    <sortCondition sortBy="cellColor" ref="F6:F78" dxfId="1"/>
    <sortCondition descending="1" ref="F6:F78"/>
    <sortCondition descending="1" ref="G6:G78"/>
  </sortState>
  <mergeCells count="4">
    <mergeCell ref="B2:H2"/>
    <mergeCell ref="B3:H3"/>
    <mergeCell ref="B4:H4"/>
    <mergeCell ref="I4:AI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B1:AI104"/>
  <sheetViews>
    <sheetView zoomScale="180" zoomScaleNormal="180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D26" sqref="D26"/>
    </sheetView>
  </sheetViews>
  <sheetFormatPr defaultColWidth="9" defaultRowHeight="14.4"/>
  <cols>
    <col min="1" max="1" width="0.88671875" style="6" customWidth="1"/>
    <col min="2" max="2" width="4.6640625" style="1" customWidth="1"/>
    <col min="3" max="3" width="21.5546875" bestFit="1" customWidth="1"/>
    <col min="4" max="4" width="7.109375" customWidth="1"/>
    <col min="5" max="5" width="9.109375" customWidth="1"/>
    <col min="6" max="6" width="11.88671875" customWidth="1"/>
    <col min="7" max="7" width="7.6640625" customWidth="1"/>
    <col min="8" max="8" width="9.6640625" customWidth="1"/>
    <col min="9" max="9" width="9.77734375" bestFit="1" customWidth="1"/>
    <col min="10" max="10" width="9.77734375" customWidth="1"/>
    <col min="11" max="11" width="9.5546875" customWidth="1"/>
    <col min="12" max="12" width="13.6640625" bestFit="1" customWidth="1"/>
    <col min="20" max="20" width="10" customWidth="1"/>
    <col min="21" max="21" width="9.6640625" customWidth="1"/>
    <col min="23" max="24" width="9.5546875" customWidth="1"/>
    <col min="25" max="25" width="9.109375" customWidth="1"/>
    <col min="26" max="26" width="10.6640625" customWidth="1"/>
    <col min="27" max="27" width="9.109375" customWidth="1"/>
    <col min="28" max="28" width="9.33203125" style="6" customWidth="1"/>
    <col min="29" max="33" width="9.77734375" style="6" customWidth="1"/>
    <col min="35" max="35" width="9.5546875" customWidth="1"/>
    <col min="36" max="16384" width="9" style="6"/>
  </cols>
  <sheetData>
    <row r="1" spans="2:35" ht="9" customHeight="1" thickBot="1"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H1" s="6"/>
      <c r="AI1" s="6"/>
    </row>
    <row r="2" spans="2:35" ht="24" thickBot="1">
      <c r="B2" s="59" t="s">
        <v>3</v>
      </c>
      <c r="C2" s="60"/>
      <c r="D2" s="60"/>
      <c r="E2" s="60"/>
      <c r="F2" s="60"/>
      <c r="G2" s="60"/>
      <c r="H2" s="61"/>
      <c r="K2" s="37" t="s">
        <v>76</v>
      </c>
      <c r="L2" s="37"/>
      <c r="M2" s="37"/>
      <c r="N2" s="37"/>
      <c r="O2" s="37"/>
      <c r="P2" s="37"/>
      <c r="Q2" s="37"/>
      <c r="R2" s="37"/>
      <c r="S2" s="37"/>
      <c r="T2" s="37"/>
      <c r="U2" s="37"/>
      <c r="V2" s="6"/>
      <c r="W2" s="6"/>
      <c r="X2" s="6"/>
      <c r="Y2" s="6"/>
      <c r="Z2" s="6"/>
      <c r="AA2" s="6"/>
      <c r="AH2" s="50"/>
      <c r="AI2" s="6"/>
    </row>
    <row r="3" spans="2:35" ht="21.6" thickBot="1">
      <c r="B3" s="62" t="s">
        <v>48</v>
      </c>
      <c r="C3" s="63"/>
      <c r="D3" s="63"/>
      <c r="E3" s="63"/>
      <c r="F3" s="63"/>
      <c r="G3" s="63"/>
      <c r="H3" s="64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H3" s="6"/>
      <c r="AI3" s="6"/>
    </row>
    <row r="4" spans="2:35" ht="18.600000000000001" thickBot="1">
      <c r="B4" s="65" t="s">
        <v>14</v>
      </c>
      <c r="C4" s="66"/>
      <c r="D4" s="66"/>
      <c r="E4" s="66"/>
      <c r="F4" s="66"/>
      <c r="G4" s="66"/>
      <c r="H4" s="66"/>
      <c r="I4" s="67" t="s">
        <v>8</v>
      </c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9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</row>
    <row r="5" spans="2:35" ht="43.8" thickBot="1">
      <c r="B5" s="8" t="s">
        <v>5</v>
      </c>
      <c r="C5" s="2" t="s">
        <v>0</v>
      </c>
      <c r="D5" s="3" t="s">
        <v>2</v>
      </c>
      <c r="E5" s="36" t="s">
        <v>1</v>
      </c>
      <c r="F5" s="9" t="s">
        <v>12</v>
      </c>
      <c r="G5" s="11" t="s">
        <v>7</v>
      </c>
      <c r="H5" s="38" t="s">
        <v>6</v>
      </c>
      <c r="I5" s="34" t="s">
        <v>17</v>
      </c>
      <c r="J5" s="34" t="s">
        <v>16</v>
      </c>
      <c r="K5" s="34" t="s">
        <v>18</v>
      </c>
      <c r="L5" s="34" t="s">
        <v>28</v>
      </c>
      <c r="M5" s="34" t="s">
        <v>49</v>
      </c>
      <c r="N5" s="34" t="s">
        <v>19</v>
      </c>
      <c r="O5" s="34" t="s">
        <v>20</v>
      </c>
      <c r="P5" s="34" t="s">
        <v>50</v>
      </c>
      <c r="Q5" s="34" t="s">
        <v>21</v>
      </c>
      <c r="R5" s="52" t="s">
        <v>22</v>
      </c>
      <c r="S5" s="34" t="s">
        <v>29</v>
      </c>
      <c r="T5" s="34" t="s">
        <v>51</v>
      </c>
      <c r="U5" s="34" t="s">
        <v>52</v>
      </c>
      <c r="V5" s="53" t="s">
        <v>53</v>
      </c>
      <c r="W5" s="52" t="s">
        <v>23</v>
      </c>
      <c r="X5" s="54" t="s">
        <v>54</v>
      </c>
      <c r="Y5" s="34" t="s">
        <v>24</v>
      </c>
      <c r="Z5" s="34" t="s">
        <v>30</v>
      </c>
      <c r="AA5" s="34" t="s">
        <v>25</v>
      </c>
      <c r="AB5" s="34" t="s">
        <v>55</v>
      </c>
      <c r="AC5" s="34" t="s">
        <v>26</v>
      </c>
      <c r="AD5" s="34" t="s">
        <v>27</v>
      </c>
      <c r="AE5" s="34" t="s">
        <v>56</v>
      </c>
      <c r="AF5" s="34" t="s">
        <v>57</v>
      </c>
      <c r="AG5" s="34" t="s">
        <v>58</v>
      </c>
      <c r="AH5" s="51" t="s">
        <v>129</v>
      </c>
      <c r="AI5" s="51" t="s">
        <v>130</v>
      </c>
    </row>
    <row r="6" spans="2:35">
      <c r="B6" s="5">
        <v>1</v>
      </c>
      <c r="C6" s="27" t="s">
        <v>47</v>
      </c>
      <c r="D6" s="5" t="s">
        <v>32</v>
      </c>
      <c r="E6" s="5" t="s">
        <v>34</v>
      </c>
      <c r="F6" s="5" t="e">
        <v>#NUM!</v>
      </c>
      <c r="G6" s="5">
        <v>104</v>
      </c>
      <c r="H6" s="5">
        <v>4</v>
      </c>
      <c r="I6" s="5">
        <v>27</v>
      </c>
      <c r="J6" s="5"/>
      <c r="K6" s="5"/>
      <c r="L6" s="5">
        <v>27</v>
      </c>
      <c r="M6" s="5">
        <v>25</v>
      </c>
      <c r="N6" s="5"/>
      <c r="O6" s="5">
        <v>25</v>
      </c>
      <c r="P6" s="5"/>
      <c r="Q6" s="5"/>
      <c r="R6" s="5"/>
      <c r="S6" s="5"/>
      <c r="T6" s="5"/>
      <c r="U6" s="5"/>
      <c r="V6" s="39"/>
      <c r="W6" s="55"/>
      <c r="X6" s="17"/>
      <c r="Y6" s="5"/>
      <c r="Z6" s="5"/>
      <c r="AA6" s="17"/>
      <c r="AB6" s="17"/>
      <c r="AC6" s="5"/>
      <c r="AD6" s="5"/>
      <c r="AE6" s="5"/>
      <c r="AF6" s="5"/>
      <c r="AG6" s="5"/>
      <c r="AH6" s="5"/>
      <c r="AI6" s="5"/>
    </row>
    <row r="7" spans="2:35">
      <c r="B7" s="5">
        <v>2</v>
      </c>
      <c r="C7" s="27" t="s">
        <v>65</v>
      </c>
      <c r="D7" s="5" t="s">
        <v>32</v>
      </c>
      <c r="E7" s="5" t="s">
        <v>44</v>
      </c>
      <c r="F7" s="5" t="e">
        <v>#NUM!</v>
      </c>
      <c r="G7" s="5">
        <v>90</v>
      </c>
      <c r="H7" s="5">
        <v>3</v>
      </c>
      <c r="I7" s="5"/>
      <c r="J7" s="5">
        <v>30</v>
      </c>
      <c r="K7" s="5"/>
      <c r="L7" s="5"/>
      <c r="M7" s="5">
        <v>30</v>
      </c>
      <c r="N7" s="5"/>
      <c r="O7" s="5">
        <v>30</v>
      </c>
      <c r="P7" s="5"/>
      <c r="Q7" s="5"/>
      <c r="R7" s="5"/>
      <c r="S7" s="5"/>
      <c r="T7" s="5"/>
      <c r="U7" s="5"/>
      <c r="V7" s="39"/>
      <c r="W7" s="55"/>
      <c r="X7" s="17"/>
      <c r="Y7" s="5"/>
      <c r="Z7" s="5"/>
      <c r="AA7" s="17"/>
      <c r="AB7" s="17"/>
      <c r="AC7" s="5"/>
      <c r="AD7" s="5"/>
      <c r="AE7" s="5"/>
      <c r="AF7" s="5"/>
      <c r="AG7" s="5"/>
      <c r="AH7" s="5"/>
      <c r="AI7" s="5"/>
    </row>
    <row r="8" spans="2:35">
      <c r="B8" s="5">
        <v>3</v>
      </c>
      <c r="C8" s="27" t="s">
        <v>60</v>
      </c>
      <c r="D8" s="5" t="s">
        <v>32</v>
      </c>
      <c r="E8" s="5" t="s">
        <v>33</v>
      </c>
      <c r="F8" s="5" t="e">
        <v>#NUM!</v>
      </c>
      <c r="G8" s="5">
        <v>87</v>
      </c>
      <c r="H8" s="5">
        <v>3</v>
      </c>
      <c r="I8" s="5">
        <v>29</v>
      </c>
      <c r="J8" s="5"/>
      <c r="K8" s="25"/>
      <c r="L8" s="5">
        <v>30</v>
      </c>
      <c r="M8" s="5">
        <v>28</v>
      </c>
      <c r="N8" s="5"/>
      <c r="O8" s="5"/>
      <c r="P8" s="5"/>
      <c r="Q8" s="5"/>
      <c r="R8" s="5"/>
      <c r="S8" s="5"/>
      <c r="T8" s="5"/>
      <c r="U8" s="5"/>
      <c r="V8" s="39"/>
      <c r="W8" s="55"/>
      <c r="X8" s="17"/>
      <c r="Y8" s="5"/>
      <c r="Z8" s="5"/>
      <c r="AA8" s="17"/>
      <c r="AB8" s="17"/>
      <c r="AC8" s="5"/>
      <c r="AD8" s="5"/>
      <c r="AE8" s="5"/>
      <c r="AF8" s="5"/>
      <c r="AG8" s="5"/>
      <c r="AH8" s="5"/>
      <c r="AI8" s="5"/>
    </row>
    <row r="9" spans="2:35" ht="15" customHeight="1">
      <c r="B9" s="5">
        <v>4</v>
      </c>
      <c r="C9" s="27" t="s">
        <v>112</v>
      </c>
      <c r="D9" s="5" t="s">
        <v>32</v>
      </c>
      <c r="E9" s="5" t="s">
        <v>34</v>
      </c>
      <c r="F9" s="5" t="e">
        <v>#NUM!</v>
      </c>
      <c r="G9" s="5">
        <v>60</v>
      </c>
      <c r="H9" s="5">
        <v>2</v>
      </c>
      <c r="I9" s="5"/>
      <c r="J9" s="5"/>
      <c r="K9" s="5"/>
      <c r="L9" s="5"/>
      <c r="M9" s="5"/>
      <c r="N9" s="5"/>
      <c r="O9" s="5"/>
      <c r="P9" s="5"/>
      <c r="Q9" s="5"/>
      <c r="R9" s="5">
        <v>30</v>
      </c>
      <c r="S9" s="5"/>
      <c r="T9" s="5">
        <v>30</v>
      </c>
      <c r="U9" s="5"/>
      <c r="V9" s="39"/>
      <c r="W9" s="55"/>
      <c r="X9" s="17"/>
      <c r="Y9" s="5"/>
      <c r="Z9" s="5"/>
      <c r="AA9" s="17"/>
      <c r="AB9" s="17"/>
      <c r="AC9" s="5"/>
      <c r="AD9" s="5"/>
      <c r="AE9" s="5"/>
      <c r="AF9" s="5"/>
      <c r="AG9" s="5"/>
      <c r="AH9" s="5"/>
      <c r="AI9" s="5"/>
    </row>
    <row r="10" spans="2:35">
      <c r="B10" s="5">
        <v>5</v>
      </c>
      <c r="C10" s="27" t="s">
        <v>66</v>
      </c>
      <c r="D10" s="5" t="s">
        <v>32</v>
      </c>
      <c r="E10" s="5" t="s">
        <v>44</v>
      </c>
      <c r="F10" s="5" t="e">
        <v>#NUM!</v>
      </c>
      <c r="G10" s="5">
        <v>57</v>
      </c>
      <c r="H10" s="5">
        <v>2</v>
      </c>
      <c r="I10" s="5"/>
      <c r="J10" s="5">
        <v>29</v>
      </c>
      <c r="K10" s="25"/>
      <c r="L10" s="5"/>
      <c r="M10" s="5"/>
      <c r="N10" s="5"/>
      <c r="O10" s="5">
        <v>28</v>
      </c>
      <c r="P10" s="5"/>
      <c r="Q10" s="5"/>
      <c r="R10" s="5"/>
      <c r="S10" s="5"/>
      <c r="T10" s="5"/>
      <c r="U10" s="5"/>
      <c r="V10" s="39"/>
      <c r="W10" s="55"/>
      <c r="X10" s="17"/>
      <c r="Y10" s="5"/>
      <c r="Z10" s="5"/>
      <c r="AA10" s="17"/>
      <c r="AB10" s="17"/>
      <c r="AC10" s="5"/>
      <c r="AD10" s="5"/>
      <c r="AE10" s="5"/>
      <c r="AF10" s="5"/>
      <c r="AG10" s="5"/>
      <c r="AH10" s="5"/>
      <c r="AI10" s="5"/>
    </row>
    <row r="11" spans="2:35">
      <c r="B11" s="5">
        <v>6</v>
      </c>
      <c r="C11" s="27" t="s">
        <v>87</v>
      </c>
      <c r="D11" s="5" t="s">
        <v>32</v>
      </c>
      <c r="E11" s="5" t="s">
        <v>34</v>
      </c>
      <c r="F11" s="5" t="e">
        <v>#NUM!</v>
      </c>
      <c r="G11" s="5">
        <v>56</v>
      </c>
      <c r="H11" s="5">
        <v>2</v>
      </c>
      <c r="I11" s="5"/>
      <c r="J11" s="5"/>
      <c r="K11" s="25"/>
      <c r="L11" s="5"/>
      <c r="M11" s="5">
        <v>27</v>
      </c>
      <c r="N11" s="5"/>
      <c r="O11" s="5"/>
      <c r="P11" s="5"/>
      <c r="Q11" s="5"/>
      <c r="R11" s="5">
        <v>29</v>
      </c>
      <c r="S11" s="5"/>
      <c r="T11" s="5"/>
      <c r="U11" s="5"/>
      <c r="V11" s="39"/>
      <c r="W11" s="55"/>
      <c r="X11" s="17"/>
      <c r="Y11" s="5"/>
      <c r="Z11" s="5"/>
      <c r="AA11" s="17"/>
      <c r="AB11" s="17"/>
      <c r="AC11" s="5"/>
      <c r="AD11" s="5"/>
      <c r="AE11" s="5"/>
      <c r="AF11" s="5"/>
      <c r="AG11" s="5"/>
      <c r="AH11" s="5"/>
      <c r="AI11" s="5"/>
    </row>
    <row r="12" spans="2:35" ht="15" customHeight="1">
      <c r="B12" s="5">
        <v>7</v>
      </c>
      <c r="C12" s="27" t="s">
        <v>105</v>
      </c>
      <c r="D12" s="5" t="s">
        <v>32</v>
      </c>
      <c r="E12" s="5" t="s">
        <v>33</v>
      </c>
      <c r="F12" s="5" t="e">
        <v>#NUM!</v>
      </c>
      <c r="G12" s="5">
        <v>38</v>
      </c>
      <c r="H12" s="5">
        <v>2</v>
      </c>
      <c r="I12" s="5"/>
      <c r="J12" s="5"/>
      <c r="K12" s="5"/>
      <c r="L12" s="5"/>
      <c r="M12" s="5"/>
      <c r="N12" s="5"/>
      <c r="O12" s="5">
        <v>14</v>
      </c>
      <c r="P12" s="5"/>
      <c r="Q12" s="5"/>
      <c r="R12" s="5">
        <v>24</v>
      </c>
      <c r="S12" s="5"/>
      <c r="T12" s="5"/>
      <c r="U12" s="5"/>
      <c r="V12" s="39"/>
      <c r="W12" s="55"/>
      <c r="X12" s="17"/>
      <c r="Y12" s="5"/>
      <c r="Z12" s="5"/>
      <c r="AA12" s="17"/>
      <c r="AB12" s="17"/>
      <c r="AC12" s="5"/>
      <c r="AD12" s="5"/>
      <c r="AE12" s="5"/>
      <c r="AF12" s="5"/>
      <c r="AG12" s="5"/>
      <c r="AH12" s="5"/>
      <c r="AI12" s="5"/>
    </row>
    <row r="13" spans="2:35" ht="15" customHeight="1">
      <c r="B13" s="5">
        <v>8</v>
      </c>
      <c r="C13" s="27" t="s">
        <v>59</v>
      </c>
      <c r="D13" s="5" t="s">
        <v>32</v>
      </c>
      <c r="E13" s="5" t="s">
        <v>72</v>
      </c>
      <c r="F13" s="5" t="e">
        <v>#NUM!</v>
      </c>
      <c r="G13" s="5">
        <v>35</v>
      </c>
      <c r="H13" s="5">
        <v>1</v>
      </c>
      <c r="I13" s="5">
        <v>30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39"/>
      <c r="W13" s="55"/>
      <c r="X13" s="17"/>
      <c r="Y13" s="5"/>
      <c r="Z13" s="5"/>
      <c r="AA13" s="17"/>
      <c r="AB13" s="17"/>
      <c r="AC13" s="5"/>
      <c r="AD13" s="5"/>
      <c r="AE13" s="5"/>
      <c r="AF13" s="5"/>
      <c r="AG13" s="5"/>
      <c r="AH13" s="5">
        <v>5</v>
      </c>
      <c r="AI13" s="5"/>
    </row>
    <row r="14" spans="2:35" ht="15" customHeight="1">
      <c r="B14" s="5">
        <v>9</v>
      </c>
      <c r="C14" s="27" t="s">
        <v>94</v>
      </c>
      <c r="D14" s="5" t="s">
        <v>32</v>
      </c>
      <c r="E14" s="5" t="s">
        <v>95</v>
      </c>
      <c r="F14" s="5" t="e">
        <v>#NUM!</v>
      </c>
      <c r="G14" s="5">
        <v>29</v>
      </c>
      <c r="H14" s="5">
        <v>1</v>
      </c>
      <c r="I14" s="5"/>
      <c r="J14" s="5"/>
      <c r="K14" s="25"/>
      <c r="L14" s="5"/>
      <c r="M14" s="5"/>
      <c r="N14" s="5"/>
      <c r="O14" s="5">
        <v>29</v>
      </c>
      <c r="P14" s="5"/>
      <c r="Q14" s="5"/>
      <c r="R14" s="5"/>
      <c r="S14" s="5"/>
      <c r="T14" s="5"/>
      <c r="U14" s="5"/>
      <c r="V14" s="39"/>
      <c r="W14" s="55"/>
      <c r="X14" s="17"/>
      <c r="Y14" s="5"/>
      <c r="Z14" s="5"/>
      <c r="AA14" s="17"/>
      <c r="AB14" s="17"/>
      <c r="AC14" s="5"/>
      <c r="AD14" s="5"/>
      <c r="AE14" s="5"/>
      <c r="AF14" s="5"/>
      <c r="AG14" s="5"/>
      <c r="AH14" s="5"/>
      <c r="AI14" s="5"/>
    </row>
    <row r="15" spans="2:35" ht="15" customHeight="1">
      <c r="B15" s="5">
        <v>10</v>
      </c>
      <c r="C15" s="27" t="s">
        <v>98</v>
      </c>
      <c r="D15" s="5" t="s">
        <v>32</v>
      </c>
      <c r="E15" s="5" t="s">
        <v>44</v>
      </c>
      <c r="F15" s="5" t="e">
        <v>#NUM!</v>
      </c>
      <c r="G15" s="5">
        <v>23</v>
      </c>
      <c r="H15" s="5">
        <v>1</v>
      </c>
      <c r="I15" s="5"/>
      <c r="J15" s="5"/>
      <c r="K15" s="5"/>
      <c r="L15" s="5"/>
      <c r="M15" s="5"/>
      <c r="N15" s="5"/>
      <c r="O15" s="5">
        <v>23</v>
      </c>
      <c r="P15" s="5"/>
      <c r="Q15" s="5"/>
      <c r="R15" s="5"/>
      <c r="S15" s="5"/>
      <c r="T15" s="5"/>
      <c r="U15" s="5"/>
      <c r="V15" s="39"/>
      <c r="W15" s="55"/>
      <c r="X15" s="1"/>
      <c r="Y15" s="5"/>
      <c r="Z15" s="5"/>
      <c r="AA15" s="17"/>
      <c r="AB15" s="17"/>
      <c r="AC15" s="5"/>
      <c r="AD15" s="5"/>
      <c r="AE15" s="5"/>
      <c r="AF15" s="5"/>
      <c r="AG15" s="5"/>
      <c r="AH15" s="5"/>
      <c r="AI15" s="5"/>
    </row>
    <row r="16" spans="2:35" ht="15" customHeight="1">
      <c r="B16" s="5">
        <v>11</v>
      </c>
      <c r="C16" s="27" t="s">
        <v>61</v>
      </c>
      <c r="D16" s="5" t="s">
        <v>32</v>
      </c>
      <c r="E16" s="5" t="s">
        <v>34</v>
      </c>
      <c r="F16" s="5" t="e">
        <v>#NUM!</v>
      </c>
      <c r="G16" s="5">
        <v>28</v>
      </c>
      <c r="H16" s="5">
        <v>1</v>
      </c>
      <c r="I16" s="5">
        <v>28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39"/>
      <c r="W16" s="55"/>
      <c r="X16" s="17"/>
      <c r="Y16" s="5"/>
      <c r="Z16" s="5"/>
      <c r="AA16" s="17"/>
      <c r="AB16" s="17"/>
      <c r="AC16" s="5"/>
      <c r="AD16" s="5"/>
      <c r="AE16" s="5"/>
      <c r="AF16" s="5"/>
      <c r="AG16" s="5"/>
      <c r="AH16" s="5"/>
      <c r="AI16" s="5"/>
    </row>
    <row r="17" spans="2:35" ht="15" customHeight="1">
      <c r="B17" s="5">
        <v>12</v>
      </c>
      <c r="C17" s="27" t="s">
        <v>67</v>
      </c>
      <c r="D17" s="5" t="s">
        <v>32</v>
      </c>
      <c r="E17" s="5" t="s">
        <v>44</v>
      </c>
      <c r="F17" s="5" t="e">
        <v>#NUM!</v>
      </c>
      <c r="G17" s="5">
        <v>28</v>
      </c>
      <c r="H17" s="5">
        <v>1</v>
      </c>
      <c r="I17" s="5"/>
      <c r="J17" s="5">
        <v>28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39"/>
      <c r="W17" s="55"/>
      <c r="X17" s="1"/>
      <c r="Y17" s="5"/>
      <c r="Z17" s="5"/>
      <c r="AA17" s="17"/>
      <c r="AB17" s="17"/>
      <c r="AC17" s="5"/>
      <c r="AD17" s="5"/>
      <c r="AE17" s="5"/>
      <c r="AF17" s="5"/>
      <c r="AG17" s="5"/>
      <c r="AH17" s="5"/>
      <c r="AI17" s="5"/>
    </row>
    <row r="18" spans="2:35" ht="15" customHeight="1">
      <c r="B18" s="5">
        <v>13</v>
      </c>
      <c r="C18" s="27" t="s">
        <v>96</v>
      </c>
      <c r="D18" s="5" t="s">
        <v>32</v>
      </c>
      <c r="E18" s="5" t="s">
        <v>33</v>
      </c>
      <c r="F18" s="5" t="e">
        <v>#NUM!</v>
      </c>
      <c r="G18" s="5">
        <v>27</v>
      </c>
      <c r="H18" s="5">
        <v>1</v>
      </c>
      <c r="I18" s="5"/>
      <c r="J18" s="5"/>
      <c r="K18" s="5"/>
      <c r="L18" s="5"/>
      <c r="M18" s="5"/>
      <c r="N18" s="5"/>
      <c r="O18" s="5">
        <v>27</v>
      </c>
      <c r="P18" s="5"/>
      <c r="Q18" s="5"/>
      <c r="R18" s="5"/>
      <c r="S18" s="5"/>
      <c r="T18" s="5"/>
      <c r="U18" s="5"/>
      <c r="V18" s="39"/>
      <c r="W18" s="55"/>
      <c r="X18" s="17"/>
      <c r="Y18" s="5"/>
      <c r="Z18" s="5"/>
      <c r="AA18" s="17"/>
      <c r="AB18" s="17"/>
      <c r="AC18" s="5"/>
      <c r="AD18" s="5"/>
      <c r="AE18" s="5"/>
      <c r="AF18" s="5"/>
      <c r="AG18" s="5"/>
      <c r="AH18" s="5"/>
      <c r="AI18" s="5"/>
    </row>
    <row r="19" spans="2:35" ht="15" customHeight="1">
      <c r="B19" s="5">
        <v>14</v>
      </c>
      <c r="C19" s="27" t="s">
        <v>115</v>
      </c>
      <c r="D19" s="5" t="s">
        <v>32</v>
      </c>
      <c r="E19" s="5" t="s">
        <v>34</v>
      </c>
      <c r="F19" s="5" t="e">
        <v>#NUM!</v>
      </c>
      <c r="G19" s="5">
        <v>21</v>
      </c>
      <c r="H19" s="5">
        <v>1</v>
      </c>
      <c r="I19" s="5"/>
      <c r="J19" s="5"/>
      <c r="K19" s="5"/>
      <c r="L19" s="5"/>
      <c r="M19" s="5"/>
      <c r="N19" s="5"/>
      <c r="O19" s="5"/>
      <c r="P19" s="5"/>
      <c r="Q19" s="5"/>
      <c r="R19" s="5">
        <v>21</v>
      </c>
      <c r="S19" s="5"/>
      <c r="T19" s="5"/>
      <c r="U19" s="5"/>
      <c r="V19" s="39"/>
      <c r="W19" s="55"/>
      <c r="X19" s="1"/>
      <c r="Y19" s="5"/>
      <c r="Z19" s="5"/>
      <c r="AA19" s="17"/>
      <c r="AB19" s="17"/>
      <c r="AC19" s="5"/>
      <c r="AD19" s="5"/>
      <c r="AE19" s="5"/>
      <c r="AF19" s="5"/>
      <c r="AG19" s="5"/>
      <c r="AH19" s="5"/>
      <c r="AI19" s="5"/>
    </row>
    <row r="20" spans="2:35" ht="15" customHeight="1">
      <c r="B20" s="5">
        <v>15</v>
      </c>
      <c r="C20" s="27" t="s">
        <v>99</v>
      </c>
      <c r="D20" s="5" t="s">
        <v>32</v>
      </c>
      <c r="E20" s="5" t="s">
        <v>72</v>
      </c>
      <c r="F20" s="5" t="e">
        <v>#NUM!</v>
      </c>
      <c r="G20" s="5">
        <v>20</v>
      </c>
      <c r="H20" s="5">
        <v>1</v>
      </c>
      <c r="I20" s="5"/>
      <c r="J20" s="5"/>
      <c r="K20" s="5"/>
      <c r="L20" s="5"/>
      <c r="M20" s="5"/>
      <c r="N20" s="5"/>
      <c r="O20" s="5">
        <v>20</v>
      </c>
      <c r="P20" s="5"/>
      <c r="Q20" s="5"/>
      <c r="R20" s="5"/>
      <c r="S20" s="5"/>
      <c r="T20" s="5"/>
      <c r="U20" s="5"/>
      <c r="V20" s="39"/>
      <c r="W20" s="55"/>
      <c r="X20" s="17"/>
      <c r="Y20" s="5"/>
      <c r="Z20" s="5"/>
      <c r="AA20" s="17"/>
      <c r="AB20" s="17"/>
      <c r="AC20" s="5"/>
      <c r="AD20" s="5"/>
      <c r="AE20" s="5"/>
      <c r="AF20" s="5"/>
      <c r="AG20" s="5"/>
      <c r="AH20" s="5"/>
      <c r="AI20" s="5"/>
    </row>
    <row r="21" spans="2:35" ht="15" customHeight="1">
      <c r="B21" s="5">
        <v>16</v>
      </c>
      <c r="C21" s="27" t="s">
        <v>101</v>
      </c>
      <c r="D21" s="5" t="s">
        <v>32</v>
      </c>
      <c r="E21" s="5" t="s">
        <v>34</v>
      </c>
      <c r="F21" s="5" t="e">
        <v>#NUM!</v>
      </c>
      <c r="G21" s="5">
        <v>18</v>
      </c>
      <c r="H21" s="5">
        <v>1</v>
      </c>
      <c r="I21" s="5"/>
      <c r="J21" s="5"/>
      <c r="K21" s="5"/>
      <c r="L21" s="5"/>
      <c r="M21" s="5"/>
      <c r="N21" s="5"/>
      <c r="O21" s="5">
        <v>18</v>
      </c>
      <c r="P21" s="5"/>
      <c r="Q21" s="5"/>
      <c r="R21" s="5"/>
      <c r="S21" s="5"/>
      <c r="T21" s="5"/>
      <c r="U21" s="5"/>
      <c r="V21" s="39"/>
      <c r="W21" s="55"/>
      <c r="X21" s="17"/>
      <c r="Y21" s="5"/>
      <c r="Z21" s="5"/>
      <c r="AA21" s="17"/>
      <c r="AB21" s="17"/>
      <c r="AC21" s="5"/>
      <c r="AD21" s="5"/>
      <c r="AE21" s="5"/>
      <c r="AF21" s="5"/>
      <c r="AG21" s="5"/>
      <c r="AH21" s="5"/>
      <c r="AI21" s="5"/>
    </row>
    <row r="22" spans="2:35" ht="15" customHeight="1">
      <c r="B22" s="5">
        <v>17</v>
      </c>
      <c r="C22" s="27" t="s">
        <v>117</v>
      </c>
      <c r="D22" s="5" t="s">
        <v>32</v>
      </c>
      <c r="E22" s="5" t="s">
        <v>34</v>
      </c>
      <c r="F22" s="5" t="e">
        <v>#NUM!</v>
      </c>
      <c r="G22" s="5">
        <v>17</v>
      </c>
      <c r="H22" s="5">
        <v>1</v>
      </c>
      <c r="I22" s="5"/>
      <c r="J22" s="5"/>
      <c r="K22" s="5"/>
      <c r="L22" s="5"/>
      <c r="M22" s="5"/>
      <c r="N22" s="5"/>
      <c r="O22" s="5"/>
      <c r="P22" s="5"/>
      <c r="Q22" s="5"/>
      <c r="R22" s="5">
        <v>17</v>
      </c>
      <c r="S22" s="5"/>
      <c r="T22" s="5"/>
      <c r="U22" s="5"/>
      <c r="V22" s="39"/>
      <c r="W22" s="55"/>
      <c r="X22" s="17"/>
      <c r="Y22" s="5"/>
      <c r="Z22" s="5"/>
      <c r="AA22" s="17"/>
      <c r="AB22" s="17"/>
      <c r="AC22" s="5"/>
      <c r="AD22" s="5"/>
      <c r="AE22" s="5"/>
      <c r="AF22" s="5"/>
      <c r="AG22" s="5"/>
      <c r="AH22" s="5"/>
      <c r="AI22" s="5"/>
    </row>
    <row r="23" spans="2:35" ht="15" customHeight="1">
      <c r="B23" s="5">
        <v>18</v>
      </c>
      <c r="C23" s="27" t="s">
        <v>109</v>
      </c>
      <c r="D23" s="5" t="s">
        <v>32</v>
      </c>
      <c r="E23" s="5" t="s">
        <v>34</v>
      </c>
      <c r="F23" s="5" t="e">
        <v>#NUM!</v>
      </c>
      <c r="G23" s="5">
        <v>11</v>
      </c>
      <c r="H23" s="5">
        <v>1</v>
      </c>
      <c r="I23" s="5"/>
      <c r="J23" s="5"/>
      <c r="K23" s="5"/>
      <c r="L23" s="5"/>
      <c r="M23" s="5"/>
      <c r="N23" s="5"/>
      <c r="O23" s="5">
        <v>11</v>
      </c>
      <c r="P23" s="5"/>
      <c r="Q23" s="5"/>
      <c r="R23" s="5"/>
      <c r="S23" s="5"/>
      <c r="T23" s="5"/>
      <c r="U23" s="5"/>
      <c r="V23" s="39"/>
      <c r="W23" s="55"/>
      <c r="X23" s="17"/>
      <c r="Y23" s="5"/>
      <c r="Z23" s="5"/>
      <c r="AA23" s="17"/>
      <c r="AB23" s="17"/>
      <c r="AC23" s="5"/>
      <c r="AD23" s="5"/>
      <c r="AE23" s="5"/>
      <c r="AF23" s="5"/>
      <c r="AG23" s="5"/>
      <c r="AH23" s="5"/>
      <c r="AI23" s="5"/>
    </row>
    <row r="24" spans="2:35" ht="15" customHeight="1">
      <c r="B24" s="5">
        <v>19</v>
      </c>
      <c r="C24" s="27" t="s">
        <v>110</v>
      </c>
      <c r="D24" s="5" t="s">
        <v>32</v>
      </c>
      <c r="E24" s="5" t="s">
        <v>95</v>
      </c>
      <c r="F24" s="5" t="e">
        <v>#NUM!</v>
      </c>
      <c r="G24" s="5">
        <v>9</v>
      </c>
      <c r="H24" s="5">
        <v>1</v>
      </c>
      <c r="I24" s="5"/>
      <c r="J24" s="5"/>
      <c r="K24" s="5"/>
      <c r="L24" s="5"/>
      <c r="M24" s="5"/>
      <c r="N24" s="5"/>
      <c r="O24" s="5">
        <v>9</v>
      </c>
      <c r="P24" s="5"/>
      <c r="Q24" s="5"/>
      <c r="R24" s="5"/>
      <c r="S24" s="5"/>
      <c r="T24" s="5"/>
      <c r="U24" s="5"/>
      <c r="V24" s="39"/>
      <c r="W24" s="55"/>
      <c r="X24" s="17"/>
      <c r="Y24" s="5"/>
      <c r="Z24" s="5"/>
      <c r="AA24" s="17"/>
      <c r="AB24" s="17"/>
      <c r="AC24" s="5"/>
      <c r="AD24" s="5"/>
      <c r="AE24" s="5"/>
      <c r="AF24" s="5"/>
      <c r="AG24" s="5"/>
      <c r="AH24" s="5"/>
      <c r="AI24" s="5"/>
    </row>
    <row r="25" spans="2:35"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H25" s="6"/>
      <c r="AI25" s="6"/>
    </row>
    <row r="26" spans="2:35"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H26" s="6"/>
      <c r="AI26" s="6"/>
    </row>
    <row r="27" spans="2:35"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H27" s="6"/>
      <c r="AI27" s="6"/>
    </row>
    <row r="28" spans="2:35"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H28" s="6"/>
      <c r="AI28" s="6"/>
    </row>
    <row r="29" spans="2:35">
      <c r="B29" s="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H29" s="6"/>
      <c r="AI29" s="6"/>
    </row>
    <row r="30" spans="2:35"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H30" s="6"/>
      <c r="AI30" s="6"/>
    </row>
    <row r="31" spans="2:35">
      <c r="B31" s="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H31" s="6"/>
      <c r="AI31" s="6"/>
    </row>
    <row r="32" spans="2:35">
      <c r="B32" s="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H32" s="6"/>
      <c r="AI32" s="6"/>
    </row>
    <row r="33" spans="2:35"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H33" s="6"/>
      <c r="AI33" s="6"/>
    </row>
    <row r="34" spans="2:35">
      <c r="B34" s="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H34" s="6"/>
      <c r="AI34" s="6"/>
    </row>
    <row r="35" spans="2:35">
      <c r="B35" s="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H35" s="6"/>
      <c r="AI35" s="6"/>
    </row>
    <row r="36" spans="2:35">
      <c r="B36" s="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H36" s="6"/>
      <c r="AI36" s="6"/>
    </row>
    <row r="37" spans="2:35"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H37" s="6"/>
      <c r="AI37" s="6"/>
    </row>
    <row r="38" spans="2:35"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H38" s="6"/>
      <c r="AI38" s="6"/>
    </row>
    <row r="39" spans="2:35"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H39" s="6"/>
      <c r="AI39" s="6"/>
    </row>
    <row r="40" spans="2:35"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H40" s="6"/>
      <c r="AI40" s="6"/>
    </row>
    <row r="41" spans="2:35"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H41" s="6"/>
      <c r="AI41" s="6"/>
    </row>
    <row r="42" spans="2:35">
      <c r="B42" s="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H42" s="6"/>
      <c r="AI42" s="6"/>
    </row>
    <row r="43" spans="2:35">
      <c r="B43" s="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H43" s="6"/>
      <c r="AI43" s="6"/>
    </row>
    <row r="44" spans="2:35"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H44" s="6"/>
      <c r="AI44" s="6"/>
    </row>
    <row r="45" spans="2:35">
      <c r="B45" s="7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H45" s="6"/>
      <c r="AI45" s="6"/>
    </row>
    <row r="46" spans="2:35">
      <c r="B46" s="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H46" s="6"/>
      <c r="AI46" s="6"/>
    </row>
    <row r="47" spans="2:35">
      <c r="B47" s="7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H47" s="6"/>
      <c r="AI47" s="6"/>
    </row>
    <row r="48" spans="2:35"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H48" s="6"/>
      <c r="AI48" s="6"/>
    </row>
    <row r="49" spans="2:35">
      <c r="B49" s="7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H49" s="6"/>
      <c r="AI49" s="6"/>
    </row>
    <row r="50" spans="2:35">
      <c r="B50" s="7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H50" s="6"/>
      <c r="AI50" s="6"/>
    </row>
    <row r="51" spans="2:35">
      <c r="B51" s="7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H51" s="6"/>
      <c r="AI51" s="6"/>
    </row>
    <row r="52" spans="2:35">
      <c r="B52" s="7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H52" s="6"/>
      <c r="AI52" s="6"/>
    </row>
    <row r="53" spans="2:35">
      <c r="B53" s="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H53" s="6"/>
      <c r="AI53" s="6"/>
    </row>
    <row r="54" spans="2:35"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H54" s="6"/>
      <c r="AI54" s="6"/>
    </row>
    <row r="55" spans="2:35">
      <c r="B55" s="7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H55" s="6"/>
      <c r="AI55" s="6"/>
    </row>
    <row r="56" spans="2:35">
      <c r="B56" s="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H56" s="6"/>
      <c r="AI56" s="6"/>
    </row>
    <row r="57" spans="2:35">
      <c r="B57" s="7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H57" s="6"/>
      <c r="AI57" s="6"/>
    </row>
    <row r="58" spans="2:35">
      <c r="B58" s="7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H58" s="6"/>
      <c r="AI58" s="6"/>
    </row>
    <row r="59" spans="2:35">
      <c r="B59" s="7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H59" s="6"/>
      <c r="AI59" s="6"/>
    </row>
    <row r="60" spans="2:35">
      <c r="B60" s="7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H60" s="6"/>
      <c r="AI60" s="6"/>
    </row>
    <row r="61" spans="2:35">
      <c r="B61" s="7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H61" s="6"/>
      <c r="AI61" s="6"/>
    </row>
    <row r="62" spans="2:35">
      <c r="B62" s="7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H62" s="6"/>
      <c r="AI62" s="6"/>
    </row>
    <row r="63" spans="2:35">
      <c r="B63" s="7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H63" s="6"/>
      <c r="AI63" s="6"/>
    </row>
    <row r="64" spans="2:35">
      <c r="B64" s="7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H64" s="6"/>
      <c r="AI64" s="6"/>
    </row>
    <row r="65" spans="2:35">
      <c r="B65" s="7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H65" s="6"/>
      <c r="AI65" s="6"/>
    </row>
    <row r="66" spans="2:35"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H66" s="6"/>
      <c r="AI66" s="6"/>
    </row>
    <row r="67" spans="2:35">
      <c r="B67" s="7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H67" s="6"/>
      <c r="AI67" s="6"/>
    </row>
    <row r="68" spans="2:35">
      <c r="B68" s="7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H68" s="6"/>
      <c r="AI68" s="6"/>
    </row>
    <row r="69" spans="2:35">
      <c r="B69" s="7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H69" s="6"/>
      <c r="AI69" s="6"/>
    </row>
    <row r="70" spans="2:35">
      <c r="B70" s="7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H70" s="6"/>
      <c r="AI70" s="6"/>
    </row>
    <row r="71" spans="2:35">
      <c r="B71" s="7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H71" s="6"/>
      <c r="AI71" s="6"/>
    </row>
    <row r="72" spans="2:35">
      <c r="B72" s="7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H72" s="6"/>
      <c r="AI72" s="6"/>
    </row>
    <row r="73" spans="2:35">
      <c r="B73" s="7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H73" s="6"/>
      <c r="AI73" s="6"/>
    </row>
    <row r="74" spans="2:35">
      <c r="B74" s="7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H74" s="6"/>
      <c r="AI74" s="6"/>
    </row>
    <row r="75" spans="2:35"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H75" s="6"/>
      <c r="AI75" s="6"/>
    </row>
    <row r="76" spans="2:35">
      <c r="B76" s="7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H76" s="6"/>
      <c r="AI76" s="6"/>
    </row>
    <row r="77" spans="2:35">
      <c r="B77" s="7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H77" s="6"/>
      <c r="AI77" s="6"/>
    </row>
    <row r="78" spans="2:35">
      <c r="B78" s="7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H78" s="6"/>
      <c r="AI78" s="6"/>
    </row>
    <row r="79" spans="2:35">
      <c r="B79" s="7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H79" s="6"/>
      <c r="AI79" s="6"/>
    </row>
    <row r="80" spans="2:35">
      <c r="B80" s="7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H80" s="6"/>
      <c r="AI80" s="6"/>
    </row>
    <row r="81" spans="2:35">
      <c r="B81" s="7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H81" s="6"/>
      <c r="AI81" s="6"/>
    </row>
    <row r="82" spans="2:35">
      <c r="B82" s="7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H82" s="6"/>
      <c r="AI82" s="6"/>
    </row>
    <row r="83" spans="2:35">
      <c r="B83" s="7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H83" s="6"/>
      <c r="AI83" s="6"/>
    </row>
    <row r="84" spans="2:35">
      <c r="B84" s="7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H84" s="6"/>
      <c r="AI84" s="6"/>
    </row>
    <row r="85" spans="2:35">
      <c r="B85" s="7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H85" s="6"/>
      <c r="AI85" s="6"/>
    </row>
    <row r="86" spans="2:35">
      <c r="B86" s="7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H86" s="6"/>
      <c r="AI86" s="6"/>
    </row>
    <row r="87" spans="2:35">
      <c r="B87" s="7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H87" s="6"/>
      <c r="AI87" s="6"/>
    </row>
    <row r="88" spans="2:35">
      <c r="B88" s="7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H88" s="6"/>
      <c r="AI88" s="6"/>
    </row>
    <row r="89" spans="2:35">
      <c r="B89" s="7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H89" s="6"/>
      <c r="AI89" s="6"/>
    </row>
    <row r="90" spans="2:35">
      <c r="B90" s="7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H90" s="6"/>
      <c r="AI90" s="6"/>
    </row>
    <row r="91" spans="2:35">
      <c r="B91" s="7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H91" s="6"/>
      <c r="AI91" s="6"/>
    </row>
    <row r="92" spans="2:35">
      <c r="B92" s="7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H92" s="6"/>
      <c r="AI92" s="6"/>
    </row>
    <row r="93" spans="2:35">
      <c r="B93" s="7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H93" s="6"/>
      <c r="AI93" s="6"/>
    </row>
    <row r="94" spans="2:35">
      <c r="B94" s="7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H94" s="6"/>
      <c r="AI94" s="6"/>
    </row>
    <row r="95" spans="2:35">
      <c r="B95" s="7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H95" s="6"/>
      <c r="AI95" s="6"/>
    </row>
    <row r="96" spans="2:35">
      <c r="B96" s="7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H96" s="6"/>
      <c r="AI96" s="6"/>
    </row>
    <row r="97" spans="2:35">
      <c r="B97" s="7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H97" s="6"/>
      <c r="AI97" s="6"/>
    </row>
    <row r="98" spans="2:35">
      <c r="B98" s="7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H98" s="6"/>
      <c r="AI98" s="6"/>
    </row>
    <row r="99" spans="2:35">
      <c r="B99" s="7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H99" s="6"/>
      <c r="AI99" s="6"/>
    </row>
    <row r="100" spans="2:35">
      <c r="B100" s="7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H100" s="6"/>
      <c r="AI100" s="6"/>
    </row>
    <row r="101" spans="2:35">
      <c r="B101" s="7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H101" s="6"/>
      <c r="AI101" s="6"/>
    </row>
    <row r="102" spans="2:35">
      <c r="B102" s="7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H102" s="6"/>
      <c r="AI102" s="6"/>
    </row>
    <row r="103" spans="2:35">
      <c r="B103" s="7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H103" s="6"/>
      <c r="AI103" s="6"/>
    </row>
    <row r="104" spans="2:35">
      <c r="B104" s="7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H104" s="6"/>
      <c r="AI104" s="6"/>
    </row>
  </sheetData>
  <autoFilter ref="A5:AF86">
    <filterColumn colId="3">
      <filters>
        <filter val="U50"/>
      </filters>
    </filterColumn>
    <sortState ref="B6:AF83">
      <sortCondition descending="1" ref="G5:G83"/>
    </sortState>
  </autoFilter>
  <mergeCells count="4">
    <mergeCell ref="B2:H2"/>
    <mergeCell ref="B3:H3"/>
    <mergeCell ref="B4:H4"/>
    <mergeCell ref="I4:AI4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B1:AI116"/>
  <sheetViews>
    <sheetView zoomScale="175" zoomScaleNormal="175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B37" sqref="B37"/>
    </sheetView>
  </sheetViews>
  <sheetFormatPr defaultColWidth="9" defaultRowHeight="14.4"/>
  <cols>
    <col min="1" max="1" width="0.88671875" style="6" customWidth="1"/>
    <col min="2" max="2" width="4.6640625" style="1" customWidth="1"/>
    <col min="3" max="3" width="21.5546875" bestFit="1" customWidth="1"/>
    <col min="4" max="4" width="7.109375" customWidth="1"/>
    <col min="5" max="5" width="9.109375" customWidth="1"/>
    <col min="6" max="6" width="11.88671875" customWidth="1"/>
    <col min="7" max="7" width="7.6640625" customWidth="1"/>
    <col min="8" max="8" width="9.6640625" customWidth="1"/>
    <col min="9" max="9" width="9.77734375" bestFit="1" customWidth="1"/>
    <col min="10" max="10" width="9.77734375" customWidth="1"/>
    <col min="11" max="11" width="9.5546875" customWidth="1"/>
    <col min="12" max="12" width="13.6640625" bestFit="1" customWidth="1"/>
    <col min="20" max="20" width="10" customWidth="1"/>
    <col min="21" max="21" width="9.6640625" customWidth="1"/>
    <col min="23" max="24" width="9.5546875" customWidth="1"/>
    <col min="25" max="25" width="9.109375" customWidth="1"/>
    <col min="26" max="26" width="10.6640625" customWidth="1"/>
    <col min="27" max="27" width="9.109375" customWidth="1"/>
    <col min="28" max="28" width="9.33203125" style="6" customWidth="1"/>
    <col min="29" max="33" width="9.77734375" style="6" customWidth="1"/>
    <col min="35" max="35" width="9.5546875" customWidth="1"/>
    <col min="36" max="16384" width="9" style="6"/>
  </cols>
  <sheetData>
    <row r="1" spans="2:35" ht="9" customHeight="1" thickBot="1"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H1" s="6"/>
      <c r="AI1" s="6"/>
    </row>
    <row r="2" spans="2:35" ht="24" thickBot="1">
      <c r="B2" s="59" t="s">
        <v>3</v>
      </c>
      <c r="C2" s="60"/>
      <c r="D2" s="60"/>
      <c r="E2" s="60"/>
      <c r="F2" s="60"/>
      <c r="G2" s="60"/>
      <c r="H2" s="61"/>
      <c r="K2" s="37" t="s">
        <v>76</v>
      </c>
      <c r="L2" s="37"/>
      <c r="M2" s="37"/>
      <c r="N2" s="37"/>
      <c r="O2" s="37"/>
      <c r="P2" s="37"/>
      <c r="Q2" s="37"/>
      <c r="R2" s="37"/>
      <c r="S2" s="37"/>
      <c r="T2" s="37"/>
      <c r="U2" s="37"/>
      <c r="V2" s="6"/>
      <c r="W2" s="6"/>
      <c r="X2" s="6"/>
      <c r="Y2" s="6"/>
      <c r="Z2" s="6"/>
      <c r="AA2" s="6"/>
      <c r="AH2" s="50"/>
      <c r="AI2" s="6"/>
    </row>
    <row r="3" spans="2:35" ht="21.6" thickBot="1">
      <c r="B3" s="62" t="s">
        <v>48</v>
      </c>
      <c r="C3" s="63"/>
      <c r="D3" s="63"/>
      <c r="E3" s="63"/>
      <c r="F3" s="63"/>
      <c r="G3" s="63"/>
      <c r="H3" s="64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H3" s="6"/>
      <c r="AI3" s="6"/>
    </row>
    <row r="4" spans="2:35" ht="18.600000000000001" thickBot="1">
      <c r="B4" s="65" t="s">
        <v>14</v>
      </c>
      <c r="C4" s="66"/>
      <c r="D4" s="66"/>
      <c r="E4" s="66"/>
      <c r="F4" s="66"/>
      <c r="G4" s="66"/>
      <c r="H4" s="66"/>
      <c r="I4" s="67" t="s">
        <v>8</v>
      </c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9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</row>
    <row r="5" spans="2:35" ht="43.8" thickBot="1">
      <c r="B5" s="8" t="s">
        <v>5</v>
      </c>
      <c r="C5" s="2" t="s">
        <v>0</v>
      </c>
      <c r="D5" s="3" t="s">
        <v>2</v>
      </c>
      <c r="E5" s="36" t="s">
        <v>1</v>
      </c>
      <c r="F5" s="9" t="s">
        <v>12</v>
      </c>
      <c r="G5" s="11" t="s">
        <v>7</v>
      </c>
      <c r="H5" s="38" t="s">
        <v>6</v>
      </c>
      <c r="I5" s="34" t="s">
        <v>17</v>
      </c>
      <c r="J5" s="34" t="s">
        <v>16</v>
      </c>
      <c r="K5" s="34" t="s">
        <v>18</v>
      </c>
      <c r="L5" s="34" t="s">
        <v>28</v>
      </c>
      <c r="M5" s="34" t="s">
        <v>49</v>
      </c>
      <c r="N5" s="34" t="s">
        <v>19</v>
      </c>
      <c r="O5" s="34" t="s">
        <v>20</v>
      </c>
      <c r="P5" s="34" t="s">
        <v>50</v>
      </c>
      <c r="Q5" s="34" t="s">
        <v>21</v>
      </c>
      <c r="R5" s="52" t="s">
        <v>22</v>
      </c>
      <c r="S5" s="34" t="s">
        <v>29</v>
      </c>
      <c r="T5" s="34" t="s">
        <v>51</v>
      </c>
      <c r="U5" s="34" t="s">
        <v>52</v>
      </c>
      <c r="V5" s="53" t="s">
        <v>53</v>
      </c>
      <c r="W5" s="52" t="s">
        <v>23</v>
      </c>
      <c r="X5" s="54" t="s">
        <v>54</v>
      </c>
      <c r="Y5" s="34" t="s">
        <v>24</v>
      </c>
      <c r="Z5" s="34" t="s">
        <v>30</v>
      </c>
      <c r="AA5" s="34" t="s">
        <v>25</v>
      </c>
      <c r="AB5" s="34" t="s">
        <v>55</v>
      </c>
      <c r="AC5" s="34" t="s">
        <v>26</v>
      </c>
      <c r="AD5" s="34" t="s">
        <v>27</v>
      </c>
      <c r="AE5" s="34" t="s">
        <v>56</v>
      </c>
      <c r="AF5" s="34" t="s">
        <v>57</v>
      </c>
      <c r="AG5" s="34" t="s">
        <v>58</v>
      </c>
      <c r="AH5" s="51" t="s">
        <v>129</v>
      </c>
      <c r="AI5" s="51" t="s">
        <v>130</v>
      </c>
    </row>
    <row r="6" spans="2:35">
      <c r="B6" s="5">
        <v>1</v>
      </c>
      <c r="C6" s="27" t="s">
        <v>69</v>
      </c>
      <c r="D6" s="5" t="s">
        <v>31</v>
      </c>
      <c r="E6" s="5" t="s">
        <v>35</v>
      </c>
      <c r="F6" s="5" t="e">
        <v>#NUM!</v>
      </c>
      <c r="G6" s="5">
        <v>154</v>
      </c>
      <c r="H6" s="5">
        <v>7</v>
      </c>
      <c r="I6" s="5"/>
      <c r="J6" s="5">
        <v>27</v>
      </c>
      <c r="K6" s="5">
        <v>26</v>
      </c>
      <c r="L6" s="5"/>
      <c r="M6" s="5">
        <v>19</v>
      </c>
      <c r="N6" s="5"/>
      <c r="O6" s="5">
        <v>10</v>
      </c>
      <c r="P6" s="5"/>
      <c r="Q6" s="5">
        <v>28</v>
      </c>
      <c r="R6" s="5">
        <v>19</v>
      </c>
      <c r="S6" s="5"/>
      <c r="T6" s="5">
        <v>25</v>
      </c>
      <c r="U6" s="5"/>
      <c r="V6" s="39"/>
      <c r="W6" s="55"/>
      <c r="X6" s="17"/>
      <c r="Y6" s="5"/>
      <c r="Z6" s="5"/>
      <c r="AA6" s="17"/>
      <c r="AB6" s="17"/>
      <c r="AC6" s="5"/>
      <c r="AD6" s="5"/>
      <c r="AE6" s="5"/>
      <c r="AF6" s="5"/>
      <c r="AG6" s="5"/>
      <c r="AH6" s="5"/>
      <c r="AI6" s="5"/>
    </row>
    <row r="7" spans="2:35">
      <c r="B7" s="5">
        <v>2</v>
      </c>
      <c r="C7" s="27" t="s">
        <v>64</v>
      </c>
      <c r="D7" s="5" t="s">
        <v>31</v>
      </c>
      <c r="E7" s="5" t="s">
        <v>73</v>
      </c>
      <c r="F7" s="5" t="e">
        <v>#NUM!</v>
      </c>
      <c r="G7" s="5">
        <v>112</v>
      </c>
      <c r="H7" s="5">
        <v>5</v>
      </c>
      <c r="I7" s="5">
        <v>22</v>
      </c>
      <c r="J7" s="5"/>
      <c r="K7" s="25"/>
      <c r="L7" s="5">
        <v>21</v>
      </c>
      <c r="M7" s="5"/>
      <c r="N7" s="5">
        <v>26</v>
      </c>
      <c r="O7" s="5"/>
      <c r="P7" s="5"/>
      <c r="Q7" s="5"/>
      <c r="R7" s="5">
        <v>15</v>
      </c>
      <c r="S7" s="5"/>
      <c r="T7" s="5">
        <v>23</v>
      </c>
      <c r="U7" s="5"/>
      <c r="V7" s="39"/>
      <c r="W7" s="55"/>
      <c r="X7" s="17"/>
      <c r="Y7" s="5"/>
      <c r="Z7" s="5"/>
      <c r="AA7" s="17"/>
      <c r="AB7" s="17"/>
      <c r="AC7" s="5"/>
      <c r="AD7" s="5"/>
      <c r="AE7" s="5"/>
      <c r="AF7" s="5"/>
      <c r="AG7" s="5"/>
      <c r="AH7" s="5">
        <v>5</v>
      </c>
      <c r="AI7" s="5"/>
    </row>
    <row r="8" spans="2:35">
      <c r="B8" s="5">
        <v>3</v>
      </c>
      <c r="C8" s="27" t="s">
        <v>84</v>
      </c>
      <c r="D8" s="5" t="s">
        <v>31</v>
      </c>
      <c r="E8" s="5" t="s">
        <v>80</v>
      </c>
      <c r="F8" s="5" t="e">
        <v>#NUM!</v>
      </c>
      <c r="G8" s="5">
        <v>112</v>
      </c>
      <c r="H8" s="5">
        <v>5</v>
      </c>
      <c r="I8" s="5"/>
      <c r="J8" s="5"/>
      <c r="K8" s="25"/>
      <c r="L8" s="5">
        <v>22</v>
      </c>
      <c r="M8" s="5">
        <v>17</v>
      </c>
      <c r="N8" s="5"/>
      <c r="O8" s="5"/>
      <c r="P8" s="5"/>
      <c r="Q8" s="5"/>
      <c r="R8" s="5">
        <v>16</v>
      </c>
      <c r="S8" s="5">
        <v>28</v>
      </c>
      <c r="T8" s="5">
        <v>24</v>
      </c>
      <c r="U8" s="5"/>
      <c r="V8" s="39"/>
      <c r="W8" s="55"/>
      <c r="X8" s="17"/>
      <c r="Y8" s="5"/>
      <c r="Z8" s="5"/>
      <c r="AA8" s="17"/>
      <c r="AB8" s="17"/>
      <c r="AC8" s="5"/>
      <c r="AD8" s="5"/>
      <c r="AE8" s="5"/>
      <c r="AF8" s="5"/>
      <c r="AG8" s="5"/>
      <c r="AH8" s="5">
        <v>5</v>
      </c>
      <c r="AI8" s="5"/>
    </row>
    <row r="9" spans="2:35">
      <c r="B9" s="5">
        <v>4</v>
      </c>
      <c r="C9" s="27" t="s">
        <v>79</v>
      </c>
      <c r="D9" s="5" t="s">
        <v>31</v>
      </c>
      <c r="E9" s="5" t="s">
        <v>80</v>
      </c>
      <c r="F9" s="5" t="e">
        <v>#NUM!</v>
      </c>
      <c r="G9" s="5">
        <v>105</v>
      </c>
      <c r="H9" s="5">
        <v>4</v>
      </c>
      <c r="I9" s="5"/>
      <c r="J9" s="5"/>
      <c r="K9" s="25">
        <v>25</v>
      </c>
      <c r="L9" s="5">
        <v>24</v>
      </c>
      <c r="M9" s="5"/>
      <c r="N9" s="5">
        <v>28</v>
      </c>
      <c r="O9" s="5"/>
      <c r="P9" s="5">
        <v>28</v>
      </c>
      <c r="Q9" s="5"/>
      <c r="R9" s="5"/>
      <c r="S9" s="5"/>
      <c r="T9" s="5"/>
      <c r="U9" s="5"/>
      <c r="V9" s="39"/>
      <c r="W9" s="55"/>
      <c r="X9" s="17"/>
      <c r="Y9" s="5"/>
      <c r="Z9" s="5"/>
      <c r="AA9" s="17"/>
      <c r="AB9" s="17"/>
      <c r="AC9" s="5"/>
      <c r="AD9" s="5"/>
      <c r="AE9" s="5"/>
      <c r="AF9" s="5"/>
      <c r="AG9" s="5"/>
      <c r="AH9" s="5"/>
      <c r="AI9" s="5"/>
    </row>
    <row r="10" spans="2:35">
      <c r="B10" s="5">
        <v>5</v>
      </c>
      <c r="C10" s="27" t="s">
        <v>78</v>
      </c>
      <c r="D10" s="5" t="s">
        <v>31</v>
      </c>
      <c r="E10" s="5" t="s">
        <v>38</v>
      </c>
      <c r="F10" s="5" t="e">
        <v>#NUM!</v>
      </c>
      <c r="G10" s="5">
        <v>102</v>
      </c>
      <c r="H10" s="5">
        <v>4</v>
      </c>
      <c r="I10" s="5"/>
      <c r="J10" s="5"/>
      <c r="K10" s="5">
        <v>27</v>
      </c>
      <c r="L10" s="5">
        <v>25</v>
      </c>
      <c r="M10" s="5">
        <v>21</v>
      </c>
      <c r="N10" s="5"/>
      <c r="O10" s="5"/>
      <c r="P10" s="5"/>
      <c r="Q10" s="5">
        <v>29</v>
      </c>
      <c r="R10" s="5"/>
      <c r="S10" s="5"/>
      <c r="T10" s="5"/>
      <c r="U10" s="5"/>
      <c r="V10" s="39"/>
      <c r="W10" s="55"/>
      <c r="X10" s="17"/>
      <c r="Y10" s="5"/>
      <c r="Z10" s="5"/>
      <c r="AA10" s="17"/>
      <c r="AB10" s="17"/>
      <c r="AC10" s="5"/>
      <c r="AD10" s="5"/>
      <c r="AE10" s="5"/>
      <c r="AF10" s="5"/>
      <c r="AG10" s="5"/>
      <c r="AH10" s="5"/>
      <c r="AI10" s="5"/>
    </row>
    <row r="11" spans="2:35" ht="15" customHeight="1">
      <c r="B11" s="5">
        <v>6</v>
      </c>
      <c r="C11" s="27" t="s">
        <v>114</v>
      </c>
      <c r="D11" s="5" t="s">
        <v>31</v>
      </c>
      <c r="E11" s="5" t="s">
        <v>38</v>
      </c>
      <c r="F11" s="5" t="e">
        <v>#NUM!</v>
      </c>
      <c r="G11" s="5">
        <v>51</v>
      </c>
      <c r="H11" s="5">
        <v>2</v>
      </c>
      <c r="I11" s="5"/>
      <c r="J11" s="5"/>
      <c r="K11" s="5"/>
      <c r="L11" s="5"/>
      <c r="M11" s="5"/>
      <c r="N11" s="5"/>
      <c r="O11" s="5"/>
      <c r="P11" s="5"/>
      <c r="Q11" s="5"/>
      <c r="R11" s="5">
        <v>25</v>
      </c>
      <c r="S11" s="5"/>
      <c r="T11" s="5">
        <v>26</v>
      </c>
      <c r="U11" s="5"/>
      <c r="V11" s="39"/>
      <c r="W11" s="55"/>
      <c r="X11" s="17"/>
      <c r="Y11" s="5"/>
      <c r="Z11" s="5"/>
      <c r="AA11" s="17"/>
      <c r="AB11" s="17"/>
      <c r="AC11" s="5"/>
      <c r="AD11" s="5"/>
      <c r="AE11" s="5"/>
      <c r="AF11" s="5"/>
      <c r="AG11" s="5"/>
      <c r="AH11" s="5"/>
      <c r="AI11" s="5"/>
    </row>
    <row r="12" spans="2:35" ht="15" customHeight="1">
      <c r="B12" s="5">
        <v>7</v>
      </c>
      <c r="C12" s="27" t="s">
        <v>83</v>
      </c>
      <c r="D12" s="5" t="s">
        <v>31</v>
      </c>
      <c r="E12" s="5" t="s">
        <v>38</v>
      </c>
      <c r="F12" s="5" t="e">
        <v>#NUM!</v>
      </c>
      <c r="G12" s="5">
        <v>55</v>
      </c>
      <c r="H12" s="5">
        <v>2</v>
      </c>
      <c r="I12" s="5"/>
      <c r="J12" s="5"/>
      <c r="K12" s="5"/>
      <c r="L12" s="5">
        <v>23</v>
      </c>
      <c r="M12" s="5"/>
      <c r="N12" s="5">
        <v>27</v>
      </c>
      <c r="O12" s="5"/>
      <c r="P12" s="5"/>
      <c r="Q12" s="5"/>
      <c r="R12" s="5"/>
      <c r="S12" s="5"/>
      <c r="T12" s="5"/>
      <c r="U12" s="5"/>
      <c r="V12" s="39"/>
      <c r="W12" s="55"/>
      <c r="X12" s="17"/>
      <c r="Y12" s="5"/>
      <c r="Z12" s="5"/>
      <c r="AA12" s="17"/>
      <c r="AB12" s="17"/>
      <c r="AC12" s="5"/>
      <c r="AD12" s="5"/>
      <c r="AE12" s="5"/>
      <c r="AF12" s="5"/>
      <c r="AG12" s="5"/>
      <c r="AH12" s="5">
        <v>5</v>
      </c>
      <c r="AI12" s="5"/>
    </row>
    <row r="13" spans="2:35" ht="15" customHeight="1">
      <c r="B13" s="5">
        <v>8</v>
      </c>
      <c r="C13" s="27" t="s">
        <v>92</v>
      </c>
      <c r="D13" s="5" t="s">
        <v>31</v>
      </c>
      <c r="E13" s="5" t="s">
        <v>93</v>
      </c>
      <c r="F13" s="5" t="e">
        <v>#NUM!</v>
      </c>
      <c r="G13" s="5">
        <v>49</v>
      </c>
      <c r="H13" s="5">
        <v>2</v>
      </c>
      <c r="I13" s="5"/>
      <c r="J13" s="5"/>
      <c r="K13" s="5"/>
      <c r="L13" s="5"/>
      <c r="M13" s="5"/>
      <c r="N13" s="5">
        <v>29</v>
      </c>
      <c r="O13" s="5"/>
      <c r="P13" s="5"/>
      <c r="Q13" s="5"/>
      <c r="R13" s="5">
        <v>20</v>
      </c>
      <c r="S13" s="5"/>
      <c r="T13" s="5"/>
      <c r="U13" s="5"/>
      <c r="V13" s="39"/>
      <c r="W13" s="55"/>
      <c r="X13" s="17"/>
      <c r="Y13" s="5"/>
      <c r="Z13" s="5"/>
      <c r="AA13" s="17"/>
      <c r="AB13" s="17"/>
      <c r="AC13" s="5"/>
      <c r="AD13" s="5"/>
      <c r="AE13" s="5"/>
      <c r="AF13" s="5"/>
      <c r="AG13" s="5"/>
      <c r="AH13" s="5"/>
      <c r="AI13" s="5"/>
    </row>
    <row r="14" spans="2:35" ht="15" customHeight="1">
      <c r="B14" s="5">
        <v>9</v>
      </c>
      <c r="C14" s="27" t="s">
        <v>91</v>
      </c>
      <c r="D14" s="5" t="s">
        <v>31</v>
      </c>
      <c r="E14" s="5" t="s">
        <v>80</v>
      </c>
      <c r="F14" s="5" t="e">
        <v>#NUM!</v>
      </c>
      <c r="G14" s="5">
        <v>48</v>
      </c>
      <c r="H14" s="5">
        <v>2</v>
      </c>
      <c r="I14" s="5"/>
      <c r="J14" s="5"/>
      <c r="K14" s="5"/>
      <c r="L14" s="5"/>
      <c r="M14" s="5">
        <v>18</v>
      </c>
      <c r="N14" s="5">
        <v>30</v>
      </c>
      <c r="O14" s="5"/>
      <c r="P14" s="5"/>
      <c r="Q14" s="5"/>
      <c r="R14" s="5"/>
      <c r="S14" s="5"/>
      <c r="T14" s="5"/>
      <c r="U14" s="5"/>
      <c r="V14" s="39"/>
      <c r="W14" s="55"/>
      <c r="X14" s="1"/>
      <c r="Y14" s="5"/>
      <c r="Z14" s="5"/>
      <c r="AA14" s="17"/>
      <c r="AB14" s="17"/>
      <c r="AC14" s="5"/>
      <c r="AD14" s="5"/>
      <c r="AE14" s="5"/>
      <c r="AF14" s="5"/>
      <c r="AG14" s="5"/>
      <c r="AH14" s="5"/>
      <c r="AI14" s="5"/>
    </row>
    <row r="15" spans="2:35" ht="15" customHeight="1">
      <c r="B15" s="5">
        <v>10</v>
      </c>
      <c r="C15" s="27" t="s">
        <v>37</v>
      </c>
      <c r="D15" s="5" t="s">
        <v>31</v>
      </c>
      <c r="E15" s="5" t="s">
        <v>35</v>
      </c>
      <c r="F15" s="5" t="e">
        <v>#NUM!</v>
      </c>
      <c r="G15" s="5">
        <v>45</v>
      </c>
      <c r="H15" s="5">
        <v>2</v>
      </c>
      <c r="I15" s="5">
        <v>24</v>
      </c>
      <c r="J15" s="5"/>
      <c r="K15" s="25"/>
      <c r="L15" s="5"/>
      <c r="M15" s="5"/>
      <c r="N15" s="5"/>
      <c r="O15" s="5">
        <v>21</v>
      </c>
      <c r="P15" s="5"/>
      <c r="Q15" s="5"/>
      <c r="R15" s="5"/>
      <c r="S15" s="5"/>
      <c r="T15" s="5"/>
      <c r="U15" s="5"/>
      <c r="V15" s="39"/>
      <c r="W15" s="55"/>
      <c r="X15" s="1"/>
      <c r="Y15" s="5"/>
      <c r="Z15" s="5"/>
      <c r="AA15" s="17"/>
      <c r="AB15" s="17"/>
      <c r="AC15" s="5"/>
      <c r="AD15" s="5"/>
      <c r="AE15" s="5"/>
      <c r="AF15" s="5"/>
      <c r="AG15" s="5"/>
      <c r="AH15" s="5"/>
      <c r="AI15" s="5"/>
    </row>
    <row r="16" spans="2:35" ht="15" customHeight="1">
      <c r="B16" s="5">
        <v>11</v>
      </c>
      <c r="C16" s="27" t="s">
        <v>102</v>
      </c>
      <c r="D16" s="5" t="s">
        <v>31</v>
      </c>
      <c r="E16" s="5" t="s">
        <v>86</v>
      </c>
      <c r="F16" s="5" t="e">
        <v>#NUM!</v>
      </c>
      <c r="G16" s="5">
        <v>40</v>
      </c>
      <c r="H16" s="5">
        <v>2</v>
      </c>
      <c r="I16" s="5"/>
      <c r="J16" s="5"/>
      <c r="K16" s="5"/>
      <c r="L16" s="5"/>
      <c r="M16" s="5"/>
      <c r="N16" s="5"/>
      <c r="O16" s="5">
        <v>17</v>
      </c>
      <c r="P16" s="5"/>
      <c r="Q16" s="5"/>
      <c r="R16" s="5">
        <v>23</v>
      </c>
      <c r="S16" s="5"/>
      <c r="T16" s="5"/>
      <c r="U16" s="5"/>
      <c r="V16" s="39"/>
      <c r="W16" s="55"/>
      <c r="X16" s="1"/>
      <c r="Y16" s="5"/>
      <c r="Z16" s="5"/>
      <c r="AA16" s="17"/>
      <c r="AB16" s="17"/>
      <c r="AC16" s="5"/>
      <c r="AD16" s="5"/>
      <c r="AE16" s="5"/>
      <c r="AF16" s="5"/>
      <c r="AG16" s="5"/>
      <c r="AH16" s="5"/>
      <c r="AI16" s="5"/>
    </row>
    <row r="17" spans="2:35" ht="15" customHeight="1">
      <c r="B17" s="5">
        <v>12</v>
      </c>
      <c r="C17" s="27" t="s">
        <v>103</v>
      </c>
      <c r="D17" s="5" t="s">
        <v>31</v>
      </c>
      <c r="E17" s="5" t="s">
        <v>86</v>
      </c>
      <c r="F17" s="5" t="e">
        <v>#NUM!</v>
      </c>
      <c r="G17" s="5">
        <v>38</v>
      </c>
      <c r="H17" s="5">
        <v>2</v>
      </c>
      <c r="I17" s="5"/>
      <c r="J17" s="5"/>
      <c r="K17" s="5"/>
      <c r="L17" s="5"/>
      <c r="M17" s="5"/>
      <c r="N17" s="5"/>
      <c r="O17" s="5">
        <v>16</v>
      </c>
      <c r="P17" s="5"/>
      <c r="Q17" s="5"/>
      <c r="R17" s="5">
        <v>22</v>
      </c>
      <c r="S17" s="5"/>
      <c r="T17" s="5"/>
      <c r="U17" s="5"/>
      <c r="V17" s="39"/>
      <c r="W17" s="55"/>
      <c r="X17" s="1"/>
      <c r="Y17" s="5"/>
      <c r="Z17" s="5"/>
      <c r="AA17" s="17"/>
      <c r="AB17" s="17"/>
      <c r="AC17" s="5"/>
      <c r="AD17" s="5"/>
      <c r="AE17" s="5"/>
      <c r="AF17" s="5"/>
      <c r="AG17" s="5"/>
      <c r="AH17" s="5"/>
      <c r="AI17" s="5"/>
    </row>
    <row r="18" spans="2:35" ht="15" customHeight="1">
      <c r="B18" s="5">
        <v>13</v>
      </c>
      <c r="C18" s="27" t="s">
        <v>36</v>
      </c>
      <c r="D18" s="5" t="s">
        <v>31</v>
      </c>
      <c r="E18" s="5" t="s">
        <v>35</v>
      </c>
      <c r="F18" s="5" t="e">
        <v>#NUM!</v>
      </c>
      <c r="G18" s="5">
        <v>36</v>
      </c>
      <c r="H18" s="5">
        <v>2</v>
      </c>
      <c r="I18" s="5">
        <v>23</v>
      </c>
      <c r="J18" s="5"/>
      <c r="K18" s="25"/>
      <c r="L18" s="5"/>
      <c r="M18" s="5"/>
      <c r="N18" s="5"/>
      <c r="O18" s="5">
        <v>13</v>
      </c>
      <c r="P18" s="5"/>
      <c r="Q18" s="5"/>
      <c r="R18" s="5"/>
      <c r="S18" s="5"/>
      <c r="T18" s="5"/>
      <c r="U18" s="5"/>
      <c r="V18" s="39"/>
      <c r="W18" s="55"/>
      <c r="X18" s="17"/>
      <c r="Y18" s="5"/>
      <c r="Z18" s="5"/>
      <c r="AA18" s="17"/>
      <c r="AB18" s="17"/>
      <c r="AC18" s="5"/>
      <c r="AD18" s="5"/>
      <c r="AE18" s="5"/>
      <c r="AF18" s="5"/>
      <c r="AG18" s="5"/>
      <c r="AH18" s="5"/>
      <c r="AI18" s="5"/>
    </row>
    <row r="19" spans="2:35" ht="15" customHeight="1">
      <c r="B19" s="5">
        <v>14</v>
      </c>
      <c r="C19" s="27" t="s">
        <v>120</v>
      </c>
      <c r="D19" s="5" t="s">
        <v>31</v>
      </c>
      <c r="E19" s="5" t="s">
        <v>73</v>
      </c>
      <c r="F19" s="5" t="e">
        <v>#NUM!</v>
      </c>
      <c r="G19" s="5">
        <v>36</v>
      </c>
      <c r="H19" s="5">
        <v>2</v>
      </c>
      <c r="I19" s="5"/>
      <c r="J19" s="5"/>
      <c r="K19" s="5"/>
      <c r="L19" s="5"/>
      <c r="M19" s="5"/>
      <c r="N19" s="5"/>
      <c r="O19" s="5"/>
      <c r="P19" s="5"/>
      <c r="Q19" s="5"/>
      <c r="R19" s="5">
        <v>14</v>
      </c>
      <c r="S19" s="5"/>
      <c r="T19" s="5">
        <v>22</v>
      </c>
      <c r="U19" s="5"/>
      <c r="V19" s="39"/>
      <c r="W19" s="55"/>
      <c r="X19" s="17"/>
      <c r="Y19" s="5"/>
      <c r="Z19" s="5"/>
      <c r="AA19" s="17"/>
      <c r="AB19" s="17"/>
      <c r="AC19" s="5"/>
      <c r="AD19" s="5"/>
      <c r="AE19" s="5"/>
      <c r="AF19" s="5"/>
      <c r="AG19" s="5"/>
      <c r="AH19" s="5"/>
      <c r="AI19" s="5"/>
    </row>
    <row r="20" spans="2:35">
      <c r="B20" s="5">
        <v>15</v>
      </c>
      <c r="C20" s="27" t="s">
        <v>111</v>
      </c>
      <c r="D20" s="5" t="s">
        <v>31</v>
      </c>
      <c r="E20" s="5" t="s">
        <v>86</v>
      </c>
      <c r="F20" s="5" t="e">
        <v>#NUM!</v>
      </c>
      <c r="G20" s="5">
        <v>30</v>
      </c>
      <c r="H20" s="5">
        <v>1</v>
      </c>
      <c r="I20" s="5"/>
      <c r="J20" s="5"/>
      <c r="K20" s="25"/>
      <c r="L20" s="5"/>
      <c r="M20" s="5"/>
      <c r="N20" s="5"/>
      <c r="O20" s="5"/>
      <c r="P20" s="5">
        <v>30</v>
      </c>
      <c r="Q20" s="5"/>
      <c r="R20" s="5"/>
      <c r="S20" s="5"/>
      <c r="T20" s="5"/>
      <c r="U20" s="5"/>
      <c r="V20" s="39"/>
      <c r="W20" s="55"/>
      <c r="X20" s="17"/>
      <c r="Y20" s="5"/>
      <c r="Z20" s="5"/>
      <c r="AA20" s="17"/>
      <c r="AB20" s="17"/>
      <c r="AC20" s="5"/>
      <c r="AD20" s="5"/>
      <c r="AE20" s="5"/>
      <c r="AF20" s="5"/>
      <c r="AG20" s="5"/>
      <c r="AH20" s="5"/>
      <c r="AI20" s="5"/>
    </row>
    <row r="21" spans="2:35">
      <c r="B21" s="5">
        <v>16</v>
      </c>
      <c r="C21" s="27" t="s">
        <v>82</v>
      </c>
      <c r="D21" s="5" t="s">
        <v>31</v>
      </c>
      <c r="E21" s="5" t="s">
        <v>38</v>
      </c>
      <c r="F21" s="5" t="e">
        <v>#NUM!</v>
      </c>
      <c r="G21" s="5">
        <v>24</v>
      </c>
      <c r="H21" s="5">
        <v>1</v>
      </c>
      <c r="I21" s="5"/>
      <c r="J21" s="5"/>
      <c r="K21" s="5">
        <v>24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39"/>
      <c r="W21" s="55"/>
      <c r="X21" s="17"/>
      <c r="Y21" s="5"/>
      <c r="Z21" s="5"/>
      <c r="AA21" s="17"/>
      <c r="AB21" s="17"/>
      <c r="AC21" s="5"/>
      <c r="AD21" s="5"/>
      <c r="AE21" s="5"/>
      <c r="AF21" s="5"/>
      <c r="AG21" s="5"/>
      <c r="AH21" s="5"/>
      <c r="AI21" s="5"/>
    </row>
    <row r="22" spans="2:35" ht="15" customHeight="1">
      <c r="B22" s="5">
        <v>17</v>
      </c>
      <c r="C22" s="27" t="s">
        <v>85</v>
      </c>
      <c r="D22" s="5" t="s">
        <v>31</v>
      </c>
      <c r="E22" s="5" t="s">
        <v>86</v>
      </c>
      <c r="F22" s="5" t="e">
        <v>#NUM!</v>
      </c>
      <c r="G22" s="5">
        <v>29</v>
      </c>
      <c r="H22" s="5">
        <v>1</v>
      </c>
      <c r="I22" s="5"/>
      <c r="J22" s="5"/>
      <c r="K22" s="25"/>
      <c r="L22" s="5"/>
      <c r="M22" s="5">
        <v>29</v>
      </c>
      <c r="N22" s="5"/>
      <c r="O22" s="5"/>
      <c r="P22" s="5"/>
      <c r="Q22" s="5"/>
      <c r="R22" s="5"/>
      <c r="S22" s="5"/>
      <c r="T22" s="5"/>
      <c r="U22" s="5"/>
      <c r="V22" s="39"/>
      <c r="W22" s="55"/>
      <c r="X22" s="1"/>
      <c r="Y22" s="5"/>
      <c r="Z22" s="5"/>
      <c r="AA22" s="17"/>
      <c r="AB22" s="17"/>
      <c r="AC22" s="5"/>
      <c r="AD22" s="5"/>
      <c r="AE22" s="5"/>
      <c r="AF22" s="5"/>
      <c r="AG22" s="5"/>
      <c r="AH22" s="5"/>
      <c r="AI22" s="5"/>
    </row>
    <row r="23" spans="2:35" ht="15" customHeight="1">
      <c r="B23" s="5">
        <v>18</v>
      </c>
      <c r="C23" s="28" t="s">
        <v>88</v>
      </c>
      <c r="D23" s="5" t="s">
        <v>31</v>
      </c>
      <c r="E23" s="21" t="s">
        <v>35</v>
      </c>
      <c r="F23" s="5" t="e">
        <v>#NUM!</v>
      </c>
      <c r="G23" s="5">
        <v>23</v>
      </c>
      <c r="H23" s="5">
        <v>1</v>
      </c>
      <c r="I23" s="5"/>
      <c r="J23" s="5"/>
      <c r="K23" s="5"/>
      <c r="L23" s="5"/>
      <c r="M23" s="5">
        <v>23</v>
      </c>
      <c r="N23" s="5"/>
      <c r="O23" s="5"/>
      <c r="P23" s="5"/>
      <c r="Q23" s="5"/>
      <c r="R23" s="5"/>
      <c r="S23" s="5"/>
      <c r="T23" s="5"/>
      <c r="U23" s="5"/>
      <c r="V23" s="39"/>
      <c r="W23" s="55"/>
      <c r="X23" s="1"/>
      <c r="Y23" s="5"/>
      <c r="Z23" s="5"/>
      <c r="AA23" s="17"/>
      <c r="AB23" s="17"/>
      <c r="AC23" s="5"/>
      <c r="AD23" s="5"/>
      <c r="AE23" s="5"/>
      <c r="AF23" s="5"/>
      <c r="AG23" s="5"/>
      <c r="AH23" s="5"/>
      <c r="AI23" s="5"/>
    </row>
    <row r="24" spans="2:35" ht="15" customHeight="1">
      <c r="B24" s="5">
        <v>19</v>
      </c>
      <c r="C24" s="27" t="s">
        <v>113</v>
      </c>
      <c r="D24" s="5" t="s">
        <v>31</v>
      </c>
      <c r="E24" s="5" t="s">
        <v>35</v>
      </c>
      <c r="F24" s="5" t="e">
        <v>#NUM!</v>
      </c>
      <c r="G24" s="5">
        <v>28</v>
      </c>
      <c r="H24" s="5">
        <v>1</v>
      </c>
      <c r="I24" s="5"/>
      <c r="J24" s="5"/>
      <c r="K24" s="5"/>
      <c r="L24" s="5"/>
      <c r="M24" s="5"/>
      <c r="N24" s="5"/>
      <c r="O24" s="5"/>
      <c r="P24" s="5"/>
      <c r="Q24" s="5"/>
      <c r="R24" s="5">
        <v>28</v>
      </c>
      <c r="S24" s="5"/>
      <c r="T24" s="5"/>
      <c r="U24" s="5"/>
      <c r="V24" s="39"/>
      <c r="W24" s="55"/>
      <c r="X24" s="17"/>
      <c r="Y24" s="5"/>
      <c r="Z24" s="5"/>
      <c r="AA24" s="17"/>
      <c r="AB24" s="17"/>
      <c r="AC24" s="5"/>
      <c r="AD24" s="5"/>
      <c r="AE24" s="5"/>
      <c r="AF24" s="5"/>
      <c r="AG24" s="5"/>
      <c r="AH24" s="5"/>
      <c r="AI24" s="5"/>
    </row>
    <row r="25" spans="2:35" ht="15" customHeight="1">
      <c r="B25" s="5">
        <v>20</v>
      </c>
      <c r="C25" s="27" t="s">
        <v>97</v>
      </c>
      <c r="D25" s="5" t="s">
        <v>31</v>
      </c>
      <c r="E25" s="5" t="s">
        <v>35</v>
      </c>
      <c r="F25" s="5" t="e">
        <v>#NUM!</v>
      </c>
      <c r="G25" s="5">
        <v>26</v>
      </c>
      <c r="H25" s="5">
        <v>1</v>
      </c>
      <c r="I25" s="5"/>
      <c r="J25" s="5"/>
      <c r="K25" s="5"/>
      <c r="L25" s="5"/>
      <c r="M25" s="5"/>
      <c r="N25" s="5"/>
      <c r="O25" s="5">
        <v>26</v>
      </c>
      <c r="P25" s="5"/>
      <c r="Q25" s="5"/>
      <c r="R25" s="5"/>
      <c r="S25" s="5"/>
      <c r="T25" s="5"/>
      <c r="U25" s="5"/>
      <c r="V25" s="39"/>
      <c r="W25" s="55"/>
      <c r="X25" s="1"/>
      <c r="Y25" s="5"/>
      <c r="Z25" s="5"/>
      <c r="AA25" s="17"/>
      <c r="AB25" s="17"/>
      <c r="AC25" s="5"/>
      <c r="AD25" s="5"/>
      <c r="AE25" s="5"/>
      <c r="AF25" s="5"/>
      <c r="AG25" s="5"/>
      <c r="AH25" s="5"/>
      <c r="AI25" s="5"/>
    </row>
    <row r="26" spans="2:35" ht="15" customHeight="1">
      <c r="B26" s="5">
        <v>21</v>
      </c>
      <c r="C26" s="27" t="s">
        <v>89</v>
      </c>
      <c r="D26" s="5" t="s">
        <v>31</v>
      </c>
      <c r="E26" s="5" t="s">
        <v>38</v>
      </c>
      <c r="F26" s="5" t="e">
        <v>#NUM!</v>
      </c>
      <c r="G26" s="5">
        <v>20</v>
      </c>
      <c r="H26" s="5">
        <v>1</v>
      </c>
      <c r="I26" s="5"/>
      <c r="J26" s="5"/>
      <c r="K26" s="5"/>
      <c r="L26" s="5"/>
      <c r="M26" s="5">
        <v>20</v>
      </c>
      <c r="N26" s="5"/>
      <c r="O26" s="5"/>
      <c r="P26" s="5"/>
      <c r="Q26" s="5"/>
      <c r="R26" s="5"/>
      <c r="S26" s="5"/>
      <c r="T26" s="5"/>
      <c r="U26" s="5"/>
      <c r="V26" s="39"/>
      <c r="W26" s="55"/>
      <c r="X26" s="1"/>
      <c r="Y26" s="5"/>
      <c r="Z26" s="5"/>
      <c r="AA26" s="17"/>
      <c r="AB26" s="17"/>
      <c r="AC26" s="5"/>
      <c r="AD26" s="5"/>
      <c r="AE26" s="5"/>
      <c r="AF26" s="5"/>
      <c r="AG26" s="5"/>
      <c r="AH26" s="5"/>
      <c r="AI26" s="5"/>
    </row>
    <row r="27" spans="2:35" ht="15" customHeight="1">
      <c r="B27" s="5">
        <v>22</v>
      </c>
      <c r="C27" s="27" t="s">
        <v>100</v>
      </c>
      <c r="D27" s="5" t="s">
        <v>31</v>
      </c>
      <c r="E27" s="5" t="s">
        <v>35</v>
      </c>
      <c r="F27" s="5" t="e">
        <v>#NUM!</v>
      </c>
      <c r="G27" s="5">
        <v>19</v>
      </c>
      <c r="H27" s="5">
        <v>1</v>
      </c>
      <c r="I27" s="5"/>
      <c r="J27" s="5"/>
      <c r="K27" s="5"/>
      <c r="L27" s="5"/>
      <c r="M27" s="5"/>
      <c r="N27" s="5"/>
      <c r="O27" s="5">
        <v>19</v>
      </c>
      <c r="P27" s="5"/>
      <c r="Q27" s="5"/>
      <c r="R27" s="5"/>
      <c r="S27" s="5"/>
      <c r="T27" s="5"/>
      <c r="U27" s="5"/>
      <c r="V27" s="39"/>
      <c r="W27" s="55"/>
      <c r="X27" s="1"/>
      <c r="Y27" s="5"/>
      <c r="Z27" s="5"/>
      <c r="AA27" s="17"/>
      <c r="AB27" s="17"/>
      <c r="AC27" s="5"/>
      <c r="AD27" s="5"/>
      <c r="AE27" s="5"/>
      <c r="AF27" s="5"/>
      <c r="AG27" s="5"/>
      <c r="AH27" s="5"/>
      <c r="AI27" s="5"/>
    </row>
    <row r="28" spans="2:35" ht="15" customHeight="1">
      <c r="B28" s="5">
        <v>23</v>
      </c>
      <c r="C28" s="27" t="s">
        <v>116</v>
      </c>
      <c r="D28" s="5" t="s">
        <v>31</v>
      </c>
      <c r="E28" s="5" t="s">
        <v>86</v>
      </c>
      <c r="F28" s="5" t="e">
        <v>#NUM!</v>
      </c>
      <c r="G28" s="5">
        <v>18</v>
      </c>
      <c r="H28" s="5">
        <v>1</v>
      </c>
      <c r="I28" s="5"/>
      <c r="J28" s="5"/>
      <c r="K28" s="5"/>
      <c r="L28" s="5"/>
      <c r="M28" s="5"/>
      <c r="N28" s="5"/>
      <c r="O28" s="5"/>
      <c r="P28" s="5"/>
      <c r="Q28" s="5"/>
      <c r="R28" s="5">
        <v>18</v>
      </c>
      <c r="S28" s="5"/>
      <c r="T28" s="5"/>
      <c r="U28" s="5"/>
      <c r="V28" s="39"/>
      <c r="W28" s="55"/>
      <c r="X28" s="17"/>
      <c r="Y28" s="5"/>
      <c r="Z28" s="5"/>
      <c r="AA28" s="17"/>
      <c r="AB28" s="17"/>
      <c r="AC28" s="5"/>
      <c r="AD28" s="5"/>
      <c r="AE28" s="5"/>
      <c r="AF28" s="5"/>
      <c r="AG28" s="5"/>
      <c r="AH28" s="5"/>
      <c r="AI28" s="5"/>
    </row>
    <row r="29" spans="2:35" ht="15" customHeight="1">
      <c r="B29" s="5">
        <v>24</v>
      </c>
      <c r="C29" s="27" t="s">
        <v>104</v>
      </c>
      <c r="D29" s="5" t="s">
        <v>31</v>
      </c>
      <c r="E29" s="5" t="s">
        <v>35</v>
      </c>
      <c r="F29" s="5" t="e">
        <v>#NUM!</v>
      </c>
      <c r="G29" s="5">
        <v>15</v>
      </c>
      <c r="H29" s="5">
        <v>1</v>
      </c>
      <c r="I29" s="5"/>
      <c r="J29" s="5"/>
      <c r="K29" s="5"/>
      <c r="L29" s="5"/>
      <c r="M29" s="5"/>
      <c r="N29" s="5"/>
      <c r="O29" s="5">
        <v>15</v>
      </c>
      <c r="P29" s="5"/>
      <c r="Q29" s="5"/>
      <c r="R29" s="5"/>
      <c r="S29" s="5"/>
      <c r="T29" s="5"/>
      <c r="U29" s="5"/>
      <c r="V29" s="39"/>
      <c r="W29" s="55"/>
      <c r="X29" s="17"/>
      <c r="Y29" s="5"/>
      <c r="Z29" s="5"/>
      <c r="AA29" s="17"/>
      <c r="AB29" s="17"/>
      <c r="AC29" s="5"/>
      <c r="AD29" s="5"/>
      <c r="AE29" s="5"/>
      <c r="AF29" s="5"/>
      <c r="AG29" s="5"/>
      <c r="AH29" s="5"/>
      <c r="AI29" s="5"/>
    </row>
    <row r="30" spans="2:35" ht="15" customHeight="1">
      <c r="B30" s="5">
        <v>25</v>
      </c>
      <c r="C30" s="27" t="s">
        <v>108</v>
      </c>
      <c r="D30" s="5" t="s">
        <v>31</v>
      </c>
      <c r="E30" s="5" t="s">
        <v>86</v>
      </c>
      <c r="F30" s="5" t="e">
        <v>#NUM!</v>
      </c>
      <c r="G30" s="5">
        <v>12</v>
      </c>
      <c r="H30" s="5">
        <v>1</v>
      </c>
      <c r="I30" s="5"/>
      <c r="J30" s="5"/>
      <c r="K30" s="5"/>
      <c r="L30" s="5"/>
      <c r="M30" s="5"/>
      <c r="N30" s="5"/>
      <c r="O30" s="5">
        <v>12</v>
      </c>
      <c r="P30" s="5"/>
      <c r="Q30" s="5"/>
      <c r="R30" s="5"/>
      <c r="S30" s="5"/>
      <c r="T30" s="5"/>
      <c r="U30" s="5"/>
      <c r="V30" s="39"/>
      <c r="W30" s="55"/>
      <c r="X30" s="17"/>
      <c r="Y30" s="5"/>
      <c r="Z30" s="5"/>
      <c r="AA30" s="17"/>
      <c r="AB30" s="17"/>
      <c r="AC30" s="5"/>
      <c r="AD30" s="5"/>
      <c r="AE30" s="5"/>
      <c r="AF30" s="5"/>
      <c r="AG30" s="5"/>
      <c r="AH30" s="5"/>
      <c r="AI30" s="5"/>
    </row>
    <row r="31" spans="2:35" ht="15" customHeight="1">
      <c r="B31" s="5">
        <v>26</v>
      </c>
      <c r="C31" s="27" t="s">
        <v>122</v>
      </c>
      <c r="D31" s="5" t="s">
        <v>31</v>
      </c>
      <c r="E31" s="5" t="s">
        <v>86</v>
      </c>
      <c r="F31" s="5" t="e">
        <v>#NUM!</v>
      </c>
      <c r="G31" s="5">
        <v>0</v>
      </c>
      <c r="H31" s="5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39"/>
      <c r="W31" s="55"/>
      <c r="X31" s="17"/>
      <c r="Y31" s="5"/>
      <c r="Z31" s="5"/>
      <c r="AA31" s="17"/>
      <c r="AB31" s="17"/>
      <c r="AC31" s="5"/>
      <c r="AD31" s="5"/>
      <c r="AE31" s="5"/>
      <c r="AF31" s="5"/>
      <c r="AG31" s="5"/>
      <c r="AH31" s="5">
        <v>5</v>
      </c>
      <c r="AI31" s="5"/>
    </row>
    <row r="32" spans="2:35" ht="15" customHeight="1">
      <c r="B32" s="5">
        <v>27</v>
      </c>
      <c r="C32" s="27" t="s">
        <v>124</v>
      </c>
      <c r="D32" s="5" t="s">
        <v>31</v>
      </c>
      <c r="E32" s="5" t="s">
        <v>86</v>
      </c>
      <c r="F32" s="5" t="e">
        <v>#NUM!</v>
      </c>
      <c r="G32" s="5">
        <v>0</v>
      </c>
      <c r="H32" s="5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39"/>
      <c r="W32" s="55"/>
      <c r="X32" s="17"/>
      <c r="Y32" s="5"/>
      <c r="Z32" s="5"/>
      <c r="AA32" s="17"/>
      <c r="AB32" s="17"/>
      <c r="AC32" s="5"/>
      <c r="AD32" s="5"/>
      <c r="AE32" s="5"/>
      <c r="AF32" s="5"/>
      <c r="AG32" s="5"/>
      <c r="AH32" s="5">
        <v>5</v>
      </c>
      <c r="AI32" s="5"/>
    </row>
    <row r="33" spans="2:35" ht="15" customHeight="1">
      <c r="B33" s="5">
        <v>28</v>
      </c>
      <c r="C33" s="27" t="s">
        <v>125</v>
      </c>
      <c r="D33" s="5" t="s">
        <v>31</v>
      </c>
      <c r="E33" s="5" t="s">
        <v>35</v>
      </c>
      <c r="F33" s="5" t="e">
        <v>#NUM!</v>
      </c>
      <c r="G33" s="5">
        <v>0</v>
      </c>
      <c r="H33" s="5"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39"/>
      <c r="W33" s="55"/>
      <c r="X33" s="17"/>
      <c r="Y33" s="5"/>
      <c r="Z33" s="5"/>
      <c r="AA33" s="17"/>
      <c r="AB33" s="17"/>
      <c r="AC33" s="5"/>
      <c r="AD33" s="5"/>
      <c r="AE33" s="5"/>
      <c r="AF33" s="5"/>
      <c r="AG33" s="5"/>
      <c r="AH33" s="5">
        <v>5</v>
      </c>
      <c r="AI33" s="5"/>
    </row>
    <row r="34" spans="2:35" ht="15" customHeight="1">
      <c r="B34" s="5">
        <v>29</v>
      </c>
      <c r="C34" s="27" t="s">
        <v>126</v>
      </c>
      <c r="D34" s="5" t="s">
        <v>31</v>
      </c>
      <c r="E34" s="5" t="s">
        <v>35</v>
      </c>
      <c r="F34" s="5" t="e">
        <v>#NUM!</v>
      </c>
      <c r="G34" s="5">
        <v>0</v>
      </c>
      <c r="H34" s="5"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39"/>
      <c r="W34" s="55"/>
      <c r="X34" s="17"/>
      <c r="Y34" s="5"/>
      <c r="Z34" s="5"/>
      <c r="AA34" s="17"/>
      <c r="AB34" s="17"/>
      <c r="AC34" s="5"/>
      <c r="AD34" s="5"/>
      <c r="AE34" s="5"/>
      <c r="AF34" s="5"/>
      <c r="AG34" s="5"/>
      <c r="AH34" s="5">
        <v>5</v>
      </c>
      <c r="AI34" s="5"/>
    </row>
    <row r="35" spans="2:35" ht="15" customHeight="1">
      <c r="B35" s="5">
        <v>30</v>
      </c>
      <c r="C35" s="27" t="s">
        <v>127</v>
      </c>
      <c r="D35" s="5" t="s">
        <v>31</v>
      </c>
      <c r="E35" s="5" t="s">
        <v>35</v>
      </c>
      <c r="F35" s="5" t="e">
        <v>#NUM!</v>
      </c>
      <c r="G35" s="5">
        <v>0</v>
      </c>
      <c r="H35" s="5"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39"/>
      <c r="W35" s="55"/>
      <c r="X35" s="17"/>
      <c r="Y35" s="5"/>
      <c r="Z35" s="5"/>
      <c r="AA35" s="17"/>
      <c r="AB35" s="17"/>
      <c r="AC35" s="5"/>
      <c r="AD35" s="5"/>
      <c r="AE35" s="5"/>
      <c r="AF35" s="5"/>
      <c r="AG35" s="5"/>
      <c r="AH35" s="5">
        <v>5</v>
      </c>
      <c r="AI35" s="5"/>
    </row>
    <row r="36" spans="2:35" ht="15" customHeight="1">
      <c r="B36" s="5">
        <v>31</v>
      </c>
      <c r="C36" s="4" t="s">
        <v>128</v>
      </c>
      <c r="D36" s="5" t="s">
        <v>31</v>
      </c>
      <c r="E36" s="5" t="s">
        <v>80</v>
      </c>
      <c r="F36" s="5" t="e">
        <v>#NUM!</v>
      </c>
      <c r="G36" s="5">
        <v>0</v>
      </c>
      <c r="H36" s="5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39"/>
      <c r="W36" s="55"/>
      <c r="X36" s="17"/>
      <c r="Y36" s="5"/>
      <c r="Z36" s="5"/>
      <c r="AA36" s="17"/>
      <c r="AB36" s="17"/>
      <c r="AC36" s="5"/>
      <c r="AD36" s="5"/>
      <c r="AE36" s="5"/>
      <c r="AF36" s="5"/>
      <c r="AG36" s="5"/>
      <c r="AH36" s="5">
        <v>5</v>
      </c>
      <c r="AI36" s="5"/>
    </row>
    <row r="37" spans="2:35"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H37" s="6"/>
      <c r="AI37" s="6"/>
    </row>
    <row r="38" spans="2:35"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H38" s="6"/>
      <c r="AI38" s="6"/>
    </row>
    <row r="39" spans="2:35"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H39" s="6"/>
      <c r="AI39" s="6"/>
    </row>
    <row r="40" spans="2:35"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H40" s="6"/>
      <c r="AI40" s="6"/>
    </row>
    <row r="41" spans="2:35"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H41" s="6"/>
      <c r="AI41" s="6"/>
    </row>
    <row r="42" spans="2:35">
      <c r="B42" s="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H42" s="6"/>
      <c r="AI42" s="6"/>
    </row>
    <row r="43" spans="2:35">
      <c r="B43" s="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H43" s="6"/>
      <c r="AI43" s="6"/>
    </row>
    <row r="44" spans="2:35"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H44" s="6"/>
      <c r="AI44" s="6"/>
    </row>
    <row r="45" spans="2:35">
      <c r="B45" s="7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H45" s="6"/>
      <c r="AI45" s="6"/>
    </row>
    <row r="46" spans="2:35">
      <c r="B46" s="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H46" s="6"/>
      <c r="AI46" s="6"/>
    </row>
    <row r="47" spans="2:35">
      <c r="B47" s="7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H47" s="6"/>
      <c r="AI47" s="6"/>
    </row>
    <row r="48" spans="2:35"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H48" s="6"/>
      <c r="AI48" s="6"/>
    </row>
    <row r="49" spans="2:35">
      <c r="B49" s="7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H49" s="6"/>
      <c r="AI49" s="6"/>
    </row>
    <row r="50" spans="2:35">
      <c r="B50" s="7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H50" s="6"/>
      <c r="AI50" s="6"/>
    </row>
    <row r="51" spans="2:35">
      <c r="B51" s="7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H51" s="6"/>
      <c r="AI51" s="6"/>
    </row>
    <row r="52" spans="2:35">
      <c r="B52" s="7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H52" s="6"/>
      <c r="AI52" s="6"/>
    </row>
    <row r="53" spans="2:35">
      <c r="B53" s="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H53" s="6"/>
      <c r="AI53" s="6"/>
    </row>
    <row r="54" spans="2:35"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H54" s="6"/>
      <c r="AI54" s="6"/>
    </row>
    <row r="55" spans="2:35">
      <c r="B55" s="7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H55" s="6"/>
      <c r="AI55" s="6"/>
    </row>
    <row r="56" spans="2:35">
      <c r="B56" s="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H56" s="6"/>
      <c r="AI56" s="6"/>
    </row>
    <row r="57" spans="2:35">
      <c r="B57" s="7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H57" s="6"/>
      <c r="AI57" s="6"/>
    </row>
    <row r="58" spans="2:35">
      <c r="B58" s="7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H58" s="6"/>
      <c r="AI58" s="6"/>
    </row>
    <row r="59" spans="2:35">
      <c r="B59" s="7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H59" s="6"/>
      <c r="AI59" s="6"/>
    </row>
    <row r="60" spans="2:35">
      <c r="B60" s="7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H60" s="6"/>
      <c r="AI60" s="6"/>
    </row>
    <row r="61" spans="2:35">
      <c r="B61" s="7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H61" s="6"/>
      <c r="AI61" s="6"/>
    </row>
    <row r="62" spans="2:35">
      <c r="B62" s="7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H62" s="6"/>
      <c r="AI62" s="6"/>
    </row>
    <row r="63" spans="2:35">
      <c r="B63" s="7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H63" s="6"/>
      <c r="AI63" s="6"/>
    </row>
    <row r="64" spans="2:35">
      <c r="B64" s="7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H64" s="6"/>
      <c r="AI64" s="6"/>
    </row>
    <row r="65" spans="2:35">
      <c r="B65" s="7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H65" s="6"/>
      <c r="AI65" s="6"/>
    </row>
    <row r="66" spans="2:35"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H66" s="6"/>
      <c r="AI66" s="6"/>
    </row>
    <row r="67" spans="2:35">
      <c r="B67" s="7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H67" s="6"/>
      <c r="AI67" s="6"/>
    </row>
    <row r="68" spans="2:35">
      <c r="B68" s="7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H68" s="6"/>
      <c r="AI68" s="6"/>
    </row>
    <row r="69" spans="2:35">
      <c r="B69" s="7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H69" s="6"/>
      <c r="AI69" s="6"/>
    </row>
    <row r="70" spans="2:35">
      <c r="B70" s="7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H70" s="6"/>
      <c r="AI70" s="6"/>
    </row>
    <row r="71" spans="2:35">
      <c r="B71" s="7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H71" s="6"/>
      <c r="AI71" s="6"/>
    </row>
    <row r="72" spans="2:35">
      <c r="B72" s="7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H72" s="6"/>
      <c r="AI72" s="6"/>
    </row>
    <row r="73" spans="2:35">
      <c r="B73" s="7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H73" s="6"/>
      <c r="AI73" s="6"/>
    </row>
    <row r="74" spans="2:35">
      <c r="B74" s="7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H74" s="6"/>
      <c r="AI74" s="6"/>
    </row>
    <row r="75" spans="2:35"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H75" s="6"/>
      <c r="AI75" s="6"/>
    </row>
    <row r="76" spans="2:35">
      <c r="B76" s="7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H76" s="6"/>
      <c r="AI76" s="6"/>
    </row>
    <row r="77" spans="2:35">
      <c r="B77" s="7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H77" s="6"/>
      <c r="AI77" s="6"/>
    </row>
    <row r="78" spans="2:35">
      <c r="B78" s="7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H78" s="6"/>
      <c r="AI78" s="6"/>
    </row>
    <row r="79" spans="2:35">
      <c r="B79" s="7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H79" s="6"/>
      <c r="AI79" s="6"/>
    </row>
    <row r="80" spans="2:35">
      <c r="B80" s="7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H80" s="6"/>
      <c r="AI80" s="6"/>
    </row>
    <row r="81" spans="2:35">
      <c r="B81" s="7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H81" s="6"/>
      <c r="AI81" s="6"/>
    </row>
    <row r="82" spans="2:35">
      <c r="B82" s="7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H82" s="6"/>
      <c r="AI82" s="6"/>
    </row>
    <row r="83" spans="2:35">
      <c r="B83" s="7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H83" s="6"/>
      <c r="AI83" s="6"/>
    </row>
    <row r="84" spans="2:35">
      <c r="B84" s="7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H84" s="6"/>
      <c r="AI84" s="6"/>
    </row>
    <row r="85" spans="2:35">
      <c r="B85" s="7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H85" s="6"/>
      <c r="AI85" s="6"/>
    </row>
    <row r="86" spans="2:35">
      <c r="B86" s="7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H86" s="6"/>
      <c r="AI86" s="6"/>
    </row>
    <row r="87" spans="2:35">
      <c r="B87" s="7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H87" s="6"/>
      <c r="AI87" s="6"/>
    </row>
    <row r="88" spans="2:35">
      <c r="B88" s="7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H88" s="6"/>
      <c r="AI88" s="6"/>
    </row>
    <row r="89" spans="2:35">
      <c r="B89" s="7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H89" s="6"/>
      <c r="AI89" s="6"/>
    </row>
    <row r="90" spans="2:35">
      <c r="B90" s="7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H90" s="6"/>
      <c r="AI90" s="6"/>
    </row>
    <row r="91" spans="2:35">
      <c r="B91" s="7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H91" s="6"/>
      <c r="AI91" s="6"/>
    </row>
    <row r="92" spans="2:35">
      <c r="B92" s="7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H92" s="6"/>
      <c r="AI92" s="6"/>
    </row>
    <row r="93" spans="2:35">
      <c r="B93" s="7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H93" s="6"/>
      <c r="AI93" s="6"/>
    </row>
    <row r="94" spans="2:35">
      <c r="B94" s="7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H94" s="6"/>
      <c r="AI94" s="6"/>
    </row>
    <row r="95" spans="2:35">
      <c r="B95" s="7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H95" s="6"/>
      <c r="AI95" s="6"/>
    </row>
    <row r="96" spans="2:35">
      <c r="B96" s="7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H96" s="6"/>
      <c r="AI96" s="6"/>
    </row>
    <row r="97" spans="2:35">
      <c r="B97" s="7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H97" s="6"/>
      <c r="AI97" s="6"/>
    </row>
    <row r="98" spans="2:35">
      <c r="B98" s="7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H98" s="6"/>
      <c r="AI98" s="6"/>
    </row>
    <row r="99" spans="2:35">
      <c r="B99" s="7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H99" s="6"/>
      <c r="AI99" s="6"/>
    </row>
    <row r="100" spans="2:35">
      <c r="B100" s="7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H100" s="6"/>
      <c r="AI100" s="6"/>
    </row>
    <row r="101" spans="2:35">
      <c r="B101" s="7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H101" s="6"/>
      <c r="AI101" s="6"/>
    </row>
    <row r="102" spans="2:35">
      <c r="B102" s="7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H102" s="6"/>
      <c r="AI102" s="6"/>
    </row>
    <row r="103" spans="2:35">
      <c r="B103" s="7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H103" s="6"/>
      <c r="AI103" s="6"/>
    </row>
    <row r="104" spans="2:35">
      <c r="B104" s="7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H104" s="6"/>
      <c r="AI104" s="6"/>
    </row>
    <row r="105" spans="2:35">
      <c r="B105" s="7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H105" s="6"/>
      <c r="AI105" s="6"/>
    </row>
    <row r="106" spans="2:35">
      <c r="B106" s="7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H106" s="6"/>
      <c r="AI106" s="6"/>
    </row>
    <row r="107" spans="2:35">
      <c r="B107" s="7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H107" s="6"/>
      <c r="AI107" s="6"/>
    </row>
    <row r="108" spans="2:35">
      <c r="B108" s="7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H108" s="6"/>
      <c r="AI108" s="6"/>
    </row>
    <row r="109" spans="2:35">
      <c r="B109" s="7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H109" s="6"/>
      <c r="AI109" s="6"/>
    </row>
    <row r="110" spans="2:35">
      <c r="B110" s="7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H110" s="6"/>
      <c r="AI110" s="6"/>
    </row>
    <row r="111" spans="2:35">
      <c r="B111" s="7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H111" s="6"/>
      <c r="AI111" s="6"/>
    </row>
    <row r="112" spans="2:35">
      <c r="B112" s="7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H112" s="6"/>
      <c r="AI112" s="6"/>
    </row>
    <row r="113" spans="2:35">
      <c r="B113" s="7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H113" s="6"/>
      <c r="AI113" s="6"/>
    </row>
    <row r="114" spans="2:35">
      <c r="B114" s="7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H114" s="6"/>
      <c r="AI114" s="6"/>
    </row>
    <row r="115" spans="2:35">
      <c r="B115" s="7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H115" s="6"/>
      <c r="AI115" s="6"/>
    </row>
    <row r="116" spans="2:35">
      <c r="B116" s="7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H116" s="6"/>
      <c r="AI116" s="6"/>
    </row>
  </sheetData>
  <autoFilter ref="A5:AF87">
    <filterColumn colId="3">
      <filters>
        <filter val="O50"/>
      </filters>
    </filterColumn>
    <sortState ref="B6:AF84">
      <sortCondition descending="1" ref="G5:G84"/>
    </sortState>
  </autoFilter>
  <mergeCells count="4">
    <mergeCell ref="B2:H2"/>
    <mergeCell ref="B3:H3"/>
    <mergeCell ref="B4:H4"/>
    <mergeCell ref="I4:AI4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AI100"/>
  <sheetViews>
    <sheetView zoomScale="144" zoomScaleNormal="144" workbookViewId="0">
      <pane xSplit="8" ySplit="5" topLeftCell="T6" activePane="bottomRight" state="frozen"/>
      <selection pane="topRight" activeCell="I1" sqref="I1"/>
      <selection pane="bottomLeft" activeCell="A6" sqref="A6"/>
      <selection pane="bottomRight" activeCell="X10" sqref="X10"/>
    </sheetView>
  </sheetViews>
  <sheetFormatPr defaultColWidth="9.109375" defaultRowHeight="14.4"/>
  <cols>
    <col min="1" max="1" width="0.88671875" style="6" customWidth="1"/>
    <col min="2" max="2" width="4.6640625" style="1" customWidth="1"/>
    <col min="3" max="3" width="26.33203125" bestFit="1" customWidth="1"/>
    <col min="4" max="4" width="7.5546875" hidden="1" customWidth="1"/>
    <col min="5" max="5" width="9"/>
    <col min="6" max="6" width="13.44140625" customWidth="1"/>
    <col min="7" max="7" width="9.6640625" bestFit="1" customWidth="1"/>
    <col min="8" max="8" width="8.44140625" customWidth="1"/>
    <col min="9" max="9" width="9.77734375" bestFit="1" customWidth="1"/>
    <col min="10" max="10" width="9.5546875" customWidth="1"/>
    <col min="11" max="11" width="7.88671875" customWidth="1"/>
    <col min="12" max="12" width="10" customWidth="1"/>
    <col min="13" max="21" width="9"/>
    <col min="22" max="22" width="9.5546875" customWidth="1"/>
    <col min="23" max="23" width="11.109375" customWidth="1"/>
    <col min="24" max="26" width="9"/>
    <col min="27" max="27" width="9.5546875" customWidth="1"/>
    <col min="28" max="29" width="9.109375" customWidth="1"/>
    <col min="30" max="30" width="9.33203125" style="6" customWidth="1"/>
    <col min="31" max="31" width="9.77734375" style="6" customWidth="1"/>
    <col min="32" max="33" width="9.109375" style="6" customWidth="1"/>
    <col min="34" max="16384" width="9.109375" style="6"/>
  </cols>
  <sheetData>
    <row r="1" spans="2:35" ht="9" customHeight="1" thickBot="1"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2:35" ht="24" thickBot="1">
      <c r="B2" s="59" t="s">
        <v>3</v>
      </c>
      <c r="C2" s="60"/>
      <c r="D2" s="60"/>
      <c r="E2" s="60"/>
      <c r="F2" s="60"/>
      <c r="G2" s="60"/>
      <c r="H2" s="61"/>
      <c r="J2" s="37" t="s">
        <v>76</v>
      </c>
      <c r="K2" s="37"/>
      <c r="L2" s="37"/>
      <c r="M2" s="37"/>
      <c r="N2" s="37"/>
      <c r="O2" s="37"/>
      <c r="P2" s="37"/>
      <c r="Q2" s="37"/>
      <c r="R2" s="37"/>
      <c r="S2" s="37"/>
      <c r="T2" s="6"/>
      <c r="U2" s="12"/>
      <c r="V2" s="6"/>
      <c r="W2" s="6"/>
      <c r="X2" s="6"/>
      <c r="Y2" s="6"/>
      <c r="Z2" s="6"/>
      <c r="AA2" s="6"/>
      <c r="AB2" s="6"/>
      <c r="AC2" s="6"/>
    </row>
    <row r="3" spans="2:35" ht="21.6" thickBot="1">
      <c r="B3" s="62" t="s">
        <v>48</v>
      </c>
      <c r="C3" s="63"/>
      <c r="D3" s="63"/>
      <c r="E3" s="63"/>
      <c r="F3" s="63"/>
      <c r="G3" s="63"/>
      <c r="H3" s="64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2:35" ht="18.600000000000001" thickBot="1">
      <c r="B4" s="65" t="s">
        <v>15</v>
      </c>
      <c r="C4" s="66"/>
      <c r="D4" s="66"/>
      <c r="E4" s="66"/>
      <c r="F4" s="66"/>
      <c r="G4" s="66"/>
      <c r="H4" s="70"/>
      <c r="I4" s="67" t="s">
        <v>8</v>
      </c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</row>
    <row r="5" spans="2:35" ht="43.8" thickBot="1">
      <c r="B5" s="2" t="s">
        <v>5</v>
      </c>
      <c r="C5" s="2" t="s">
        <v>0</v>
      </c>
      <c r="D5" s="3" t="s">
        <v>2</v>
      </c>
      <c r="E5" s="36" t="s">
        <v>1</v>
      </c>
      <c r="F5" s="9" t="s">
        <v>71</v>
      </c>
      <c r="G5" s="47" t="s">
        <v>7</v>
      </c>
      <c r="H5" s="10" t="s">
        <v>6</v>
      </c>
      <c r="I5" s="34" t="s">
        <v>17</v>
      </c>
      <c r="J5" s="34" t="s">
        <v>16</v>
      </c>
      <c r="K5" s="34" t="s">
        <v>18</v>
      </c>
      <c r="L5" s="34" t="s">
        <v>28</v>
      </c>
      <c r="M5" s="34" t="s">
        <v>49</v>
      </c>
      <c r="N5" s="34" t="s">
        <v>19</v>
      </c>
      <c r="O5" s="34" t="s">
        <v>20</v>
      </c>
      <c r="P5" s="34" t="s">
        <v>50</v>
      </c>
      <c r="Q5" s="34" t="s">
        <v>21</v>
      </c>
      <c r="R5" s="34" t="s">
        <v>22</v>
      </c>
      <c r="S5" s="34" t="s">
        <v>29</v>
      </c>
      <c r="T5" s="34" t="s">
        <v>51</v>
      </c>
      <c r="U5" s="34" t="s">
        <v>52</v>
      </c>
      <c r="V5" s="34" t="s">
        <v>53</v>
      </c>
      <c r="W5" s="34" t="s">
        <v>23</v>
      </c>
      <c r="X5" s="34" t="s">
        <v>54</v>
      </c>
      <c r="Y5" s="34" t="s">
        <v>24</v>
      </c>
      <c r="Z5" s="34" t="s">
        <v>30</v>
      </c>
      <c r="AA5" s="34" t="s">
        <v>25</v>
      </c>
      <c r="AB5" s="34" t="s">
        <v>55</v>
      </c>
      <c r="AC5" s="34" t="s">
        <v>26</v>
      </c>
      <c r="AD5" s="34" t="s">
        <v>27</v>
      </c>
      <c r="AE5" s="34" t="s">
        <v>56</v>
      </c>
      <c r="AF5" s="34" t="s">
        <v>57</v>
      </c>
      <c r="AG5" s="34" t="s">
        <v>58</v>
      </c>
      <c r="AH5" s="51" t="s">
        <v>129</v>
      </c>
      <c r="AI5" s="51" t="s">
        <v>130</v>
      </c>
    </row>
    <row r="6" spans="2:35">
      <c r="B6" s="5">
        <v>1</v>
      </c>
      <c r="C6" s="27" t="s">
        <v>68</v>
      </c>
      <c r="D6" s="1"/>
      <c r="E6" s="5" t="s">
        <v>74</v>
      </c>
      <c r="F6" s="5">
        <f t="shared" ref="F6:F22" si="0">LARGE(I6:AG6,1)+LARGE(I6:AG6,2)+LARGE(I6:AG6,3)+LARGE(I6:AG6,4)+LARGE(I6:AG6,5)+LARGE(I6:AG6,6)</f>
        <v>90</v>
      </c>
      <c r="G6" s="5">
        <f t="shared" ref="G6:G17" si="1">SUM(I6:AG6)+AH6+AI6</f>
        <v>135</v>
      </c>
      <c r="H6" s="5">
        <f t="shared" ref="H6:H22" si="2">COUNT(I6:AG6)</f>
        <v>9</v>
      </c>
      <c r="I6" s="17"/>
      <c r="J6" s="5">
        <v>15</v>
      </c>
      <c r="K6" s="17">
        <v>15</v>
      </c>
      <c r="L6" s="8">
        <v>15</v>
      </c>
      <c r="M6" s="8">
        <v>15</v>
      </c>
      <c r="N6" s="8">
        <v>15</v>
      </c>
      <c r="O6" s="8">
        <v>15</v>
      </c>
      <c r="P6" s="8">
        <v>15</v>
      </c>
      <c r="Q6" s="8">
        <v>15</v>
      </c>
      <c r="R6" s="8">
        <v>15</v>
      </c>
      <c r="S6" s="8"/>
      <c r="T6" s="8"/>
      <c r="U6" s="8"/>
      <c r="V6" s="8"/>
      <c r="W6" s="8"/>
      <c r="X6" s="8"/>
      <c r="Y6" s="8"/>
      <c r="Z6" s="8"/>
      <c r="AA6" s="8"/>
      <c r="AB6" s="8"/>
      <c r="AC6" s="19"/>
      <c r="AD6" s="19"/>
      <c r="AE6" s="8"/>
      <c r="AF6" s="8"/>
      <c r="AG6" s="8"/>
      <c r="AH6" s="5"/>
      <c r="AI6" s="5"/>
    </row>
    <row r="7" spans="2:35">
      <c r="B7" s="5">
        <v>2</v>
      </c>
      <c r="C7" s="27" t="s">
        <v>81</v>
      </c>
      <c r="D7" s="1"/>
      <c r="E7" s="5" t="s">
        <v>39</v>
      </c>
      <c r="F7" s="5" t="e">
        <f t="shared" si="0"/>
        <v>#NUM!</v>
      </c>
      <c r="G7" s="5">
        <f t="shared" si="1"/>
        <v>86</v>
      </c>
      <c r="H7" s="5">
        <f t="shared" si="2"/>
        <v>5</v>
      </c>
      <c r="I7" s="17"/>
      <c r="J7" s="5"/>
      <c r="K7" s="17">
        <v>14</v>
      </c>
      <c r="L7" s="5">
        <v>14</v>
      </c>
      <c r="M7" s="5">
        <v>14</v>
      </c>
      <c r="N7" s="5"/>
      <c r="O7" s="5"/>
      <c r="P7" s="5"/>
      <c r="Q7" s="5">
        <v>14</v>
      </c>
      <c r="R7" s="5"/>
      <c r="S7" s="5"/>
      <c r="T7" s="5">
        <v>30</v>
      </c>
      <c r="U7" s="5"/>
      <c r="V7" s="5"/>
      <c r="W7" s="5"/>
      <c r="X7" s="5"/>
      <c r="Y7" s="5"/>
      <c r="Z7" s="5"/>
      <c r="AA7" s="5"/>
      <c r="AB7" s="5"/>
      <c r="AC7" s="17"/>
      <c r="AD7" s="17"/>
      <c r="AE7" s="5"/>
      <c r="AF7" s="5"/>
      <c r="AG7" s="5"/>
      <c r="AH7" s="5"/>
      <c r="AI7" s="5"/>
    </row>
    <row r="8" spans="2:35">
      <c r="B8" s="5">
        <v>4</v>
      </c>
      <c r="C8" s="4" t="s">
        <v>45</v>
      </c>
      <c r="D8" s="1"/>
      <c r="E8" s="5" t="s">
        <v>42</v>
      </c>
      <c r="F8" s="5" t="e">
        <f t="shared" si="0"/>
        <v>#NUM!</v>
      </c>
      <c r="G8" s="5">
        <f t="shared" si="1"/>
        <v>54</v>
      </c>
      <c r="H8" s="5">
        <f t="shared" si="2"/>
        <v>3</v>
      </c>
      <c r="I8" s="17"/>
      <c r="J8" s="25">
        <v>14</v>
      </c>
      <c r="K8" s="17"/>
      <c r="L8" s="5"/>
      <c r="M8" s="5"/>
      <c r="N8" s="5"/>
      <c r="O8" s="5">
        <v>11</v>
      </c>
      <c r="P8" s="5"/>
      <c r="Q8" s="5"/>
      <c r="R8" s="5"/>
      <c r="S8" s="5"/>
      <c r="T8" s="5">
        <v>29</v>
      </c>
      <c r="U8" s="5"/>
      <c r="V8" s="5"/>
      <c r="W8" s="5"/>
      <c r="X8" s="5"/>
      <c r="Y8" s="5"/>
      <c r="Z8" s="5"/>
      <c r="AA8" s="5"/>
      <c r="AB8" s="5"/>
      <c r="AC8" s="17"/>
      <c r="AD8" s="17"/>
      <c r="AE8" s="5"/>
      <c r="AF8" s="5"/>
      <c r="AG8" s="5"/>
      <c r="AH8" s="5"/>
      <c r="AI8" s="5"/>
    </row>
    <row r="9" spans="2:35">
      <c r="B9" s="5">
        <v>5</v>
      </c>
      <c r="C9" s="4" t="s">
        <v>70</v>
      </c>
      <c r="D9" s="1"/>
      <c r="E9" s="5" t="s">
        <v>75</v>
      </c>
      <c r="F9" s="5" t="e">
        <f t="shared" si="0"/>
        <v>#NUM!</v>
      </c>
      <c r="G9" s="5">
        <f t="shared" si="1"/>
        <v>53</v>
      </c>
      <c r="H9" s="5">
        <f t="shared" si="2"/>
        <v>3</v>
      </c>
      <c r="I9" s="17"/>
      <c r="J9" s="5">
        <v>13</v>
      </c>
      <c r="K9" s="17"/>
      <c r="L9" s="5"/>
      <c r="M9" s="5"/>
      <c r="N9" s="5"/>
      <c r="O9" s="5">
        <v>12</v>
      </c>
      <c r="P9" s="5"/>
      <c r="Q9" s="5"/>
      <c r="R9" s="5"/>
      <c r="S9" s="5"/>
      <c r="T9" s="5">
        <v>28</v>
      </c>
      <c r="U9" s="5"/>
      <c r="V9" s="5"/>
      <c r="W9" s="5"/>
      <c r="X9" s="5"/>
      <c r="Y9" s="5"/>
      <c r="Z9" s="24"/>
      <c r="AA9" s="5"/>
      <c r="AB9" s="5"/>
      <c r="AC9" s="17"/>
      <c r="AD9" s="17"/>
      <c r="AE9" s="5"/>
      <c r="AF9" s="5"/>
      <c r="AG9" s="5"/>
      <c r="AH9" s="5"/>
      <c r="AI9" s="5"/>
    </row>
    <row r="10" spans="2:35">
      <c r="B10" s="5">
        <v>3</v>
      </c>
      <c r="C10" s="27" t="s">
        <v>43</v>
      </c>
      <c r="D10" s="1"/>
      <c r="E10" s="5" t="s">
        <v>74</v>
      </c>
      <c r="F10" s="5" t="e">
        <f t="shared" si="0"/>
        <v>#NUM!</v>
      </c>
      <c r="G10" s="5">
        <f t="shared" si="1"/>
        <v>26</v>
      </c>
      <c r="H10" s="5">
        <f t="shared" si="2"/>
        <v>2</v>
      </c>
      <c r="I10" s="17">
        <v>14</v>
      </c>
      <c r="J10" s="5"/>
      <c r="K10" s="17"/>
      <c r="L10" s="5"/>
      <c r="M10" s="5"/>
      <c r="N10" s="5"/>
      <c r="O10" s="5"/>
      <c r="P10" s="5"/>
      <c r="Q10" s="5"/>
      <c r="R10" s="5">
        <v>12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17"/>
      <c r="AD10" s="17"/>
      <c r="AE10" s="5"/>
      <c r="AF10" s="5"/>
      <c r="AG10" s="5"/>
      <c r="AH10" s="5"/>
      <c r="AI10" s="5"/>
    </row>
    <row r="11" spans="2:35">
      <c r="B11" s="5">
        <v>6</v>
      </c>
      <c r="C11" s="27" t="s">
        <v>41</v>
      </c>
      <c r="D11" s="1"/>
      <c r="E11" s="5" t="s">
        <v>40</v>
      </c>
      <c r="F11" s="5" t="e">
        <f t="shared" si="0"/>
        <v>#NUM!</v>
      </c>
      <c r="G11" s="5">
        <f t="shared" si="1"/>
        <v>23</v>
      </c>
      <c r="H11" s="5">
        <f t="shared" si="2"/>
        <v>2</v>
      </c>
      <c r="I11" s="17">
        <v>13</v>
      </c>
      <c r="J11" s="25"/>
      <c r="K11" s="17"/>
      <c r="L11" s="5"/>
      <c r="M11" s="5"/>
      <c r="N11" s="5"/>
      <c r="O11" s="5">
        <v>10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7"/>
      <c r="AD11" s="17"/>
      <c r="AE11" s="5"/>
      <c r="AF11" s="5"/>
      <c r="AG11" s="5"/>
      <c r="AH11" s="5"/>
      <c r="AI11" s="5"/>
    </row>
    <row r="12" spans="2:35">
      <c r="B12" s="5">
        <v>7</v>
      </c>
      <c r="C12" s="4" t="s">
        <v>106</v>
      </c>
      <c r="D12" s="1"/>
      <c r="E12" s="5" t="s">
        <v>39</v>
      </c>
      <c r="F12" s="5" t="e">
        <f t="shared" si="0"/>
        <v>#NUM!</v>
      </c>
      <c r="G12" s="5">
        <f t="shared" si="1"/>
        <v>19</v>
      </c>
      <c r="H12" s="5">
        <f t="shared" si="2"/>
        <v>1</v>
      </c>
      <c r="I12" s="17"/>
      <c r="J12" s="25"/>
      <c r="K12" s="17"/>
      <c r="L12" s="5"/>
      <c r="M12" s="5"/>
      <c r="N12" s="5"/>
      <c r="O12" s="5">
        <v>14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7"/>
      <c r="AD12" s="17"/>
      <c r="AE12" s="5"/>
      <c r="AF12" s="5"/>
      <c r="AG12" s="5"/>
      <c r="AH12" s="5">
        <v>5</v>
      </c>
      <c r="AI12" s="5"/>
    </row>
    <row r="13" spans="2:35" ht="15" customHeight="1">
      <c r="B13" s="5">
        <v>8</v>
      </c>
      <c r="C13" s="4" t="s">
        <v>119</v>
      </c>
      <c r="D13" s="1"/>
      <c r="E13" s="5" t="s">
        <v>40</v>
      </c>
      <c r="F13" s="5" t="e">
        <f t="shared" si="0"/>
        <v>#NUM!</v>
      </c>
      <c r="G13" s="5">
        <f t="shared" si="1"/>
        <v>18</v>
      </c>
      <c r="H13" s="5">
        <f t="shared" si="2"/>
        <v>1</v>
      </c>
      <c r="I13" s="17"/>
      <c r="J13" s="5"/>
      <c r="K13" s="17"/>
      <c r="L13" s="5"/>
      <c r="M13" s="5"/>
      <c r="N13" s="5"/>
      <c r="O13" s="5"/>
      <c r="P13" s="5"/>
      <c r="Q13" s="5"/>
      <c r="R13" s="5">
        <v>13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17"/>
      <c r="AD13" s="17"/>
      <c r="AE13" s="5"/>
      <c r="AF13" s="5"/>
      <c r="AG13" s="5"/>
      <c r="AH13" s="5">
        <v>5</v>
      </c>
      <c r="AI13" s="5"/>
    </row>
    <row r="14" spans="2:35" ht="15" customHeight="1">
      <c r="B14" s="5">
        <v>9</v>
      </c>
      <c r="C14" s="4" t="s">
        <v>63</v>
      </c>
      <c r="D14" s="1"/>
      <c r="E14" s="5" t="s">
        <v>39</v>
      </c>
      <c r="F14" s="5" t="e">
        <f t="shared" si="0"/>
        <v>#NUM!</v>
      </c>
      <c r="G14" s="5">
        <f t="shared" si="1"/>
        <v>15</v>
      </c>
      <c r="H14" s="5">
        <f t="shared" si="2"/>
        <v>1</v>
      </c>
      <c r="I14" s="17">
        <v>15</v>
      </c>
      <c r="J14" s="5"/>
      <c r="K14" s="17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56"/>
      <c r="W14" s="48"/>
      <c r="X14" s="48"/>
      <c r="Y14" s="48"/>
      <c r="Z14" s="48"/>
      <c r="AA14" s="48"/>
      <c r="AB14" s="48"/>
      <c r="AC14" s="49"/>
      <c r="AD14" s="49"/>
      <c r="AE14" s="48"/>
      <c r="AF14" s="48"/>
      <c r="AG14" s="48"/>
      <c r="AH14" s="5"/>
      <c r="AI14" s="5"/>
    </row>
    <row r="15" spans="2:35" ht="15" customHeight="1">
      <c r="B15" s="5">
        <v>10</v>
      </c>
      <c r="C15" s="4" t="s">
        <v>118</v>
      </c>
      <c r="D15" s="1"/>
      <c r="E15" s="5" t="s">
        <v>39</v>
      </c>
      <c r="F15" s="5" t="e">
        <f t="shared" si="0"/>
        <v>#NUM!</v>
      </c>
      <c r="G15" s="5">
        <f t="shared" si="1"/>
        <v>14</v>
      </c>
      <c r="H15" s="5">
        <f t="shared" si="2"/>
        <v>1</v>
      </c>
      <c r="I15" s="17"/>
      <c r="J15" s="25"/>
      <c r="K15" s="17"/>
      <c r="L15" s="5"/>
      <c r="M15" s="5"/>
      <c r="N15" s="5"/>
      <c r="O15" s="5"/>
      <c r="P15" s="5"/>
      <c r="Q15" s="5"/>
      <c r="R15" s="5">
        <v>14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17"/>
      <c r="AD15" s="17"/>
      <c r="AE15" s="5"/>
      <c r="AF15" s="5"/>
      <c r="AG15" s="5"/>
      <c r="AH15" s="5"/>
      <c r="AI15" s="5"/>
    </row>
    <row r="16" spans="2:35">
      <c r="B16" s="5">
        <v>11</v>
      </c>
      <c r="C16" s="4" t="s">
        <v>90</v>
      </c>
      <c r="D16" s="1"/>
      <c r="E16" s="5" t="s">
        <v>42</v>
      </c>
      <c r="F16" s="5" t="e">
        <f t="shared" si="0"/>
        <v>#NUM!</v>
      </c>
      <c r="G16" s="5">
        <f t="shared" si="1"/>
        <v>14</v>
      </c>
      <c r="H16" s="5">
        <f t="shared" si="2"/>
        <v>1</v>
      </c>
      <c r="I16" s="17"/>
      <c r="J16" s="5"/>
      <c r="K16" s="17"/>
      <c r="L16" s="5"/>
      <c r="M16" s="5"/>
      <c r="N16" s="5">
        <v>14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17"/>
      <c r="AD16" s="17"/>
      <c r="AE16" s="5"/>
      <c r="AF16" s="5"/>
      <c r="AG16" s="5"/>
      <c r="AH16" s="5"/>
      <c r="AI16" s="5"/>
    </row>
    <row r="17" spans="2:35">
      <c r="B17" s="5">
        <v>12</v>
      </c>
      <c r="C17" s="4" t="s">
        <v>107</v>
      </c>
      <c r="D17" s="1"/>
      <c r="E17" s="5" t="s">
        <v>40</v>
      </c>
      <c r="F17" s="5" t="e">
        <f t="shared" si="0"/>
        <v>#NUM!</v>
      </c>
      <c r="G17" s="5">
        <f t="shared" si="1"/>
        <v>13</v>
      </c>
      <c r="H17" s="5">
        <f t="shared" si="2"/>
        <v>1</v>
      </c>
      <c r="I17" s="17"/>
      <c r="J17" s="5"/>
      <c r="K17" s="17"/>
      <c r="L17" s="5"/>
      <c r="M17" s="5"/>
      <c r="N17" s="5"/>
      <c r="O17" s="5">
        <v>13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17"/>
      <c r="AD17" s="17"/>
      <c r="AE17" s="5"/>
      <c r="AF17" s="5"/>
      <c r="AG17" s="5"/>
      <c r="AH17" s="5"/>
      <c r="AI17" s="5"/>
    </row>
    <row r="18" spans="2:35">
      <c r="B18" s="5"/>
      <c r="C18" s="4"/>
      <c r="D18" s="1"/>
      <c r="E18" s="5"/>
      <c r="F18" s="5" t="e">
        <f t="shared" si="0"/>
        <v>#NUM!</v>
      </c>
      <c r="G18" s="5">
        <f>SUM(I18:AG18)</f>
        <v>0</v>
      </c>
      <c r="H18" s="5">
        <f t="shared" si="2"/>
        <v>0</v>
      </c>
      <c r="I18" s="17"/>
      <c r="J18" s="5"/>
      <c r="K18" s="17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7"/>
      <c r="AD18" s="17"/>
      <c r="AE18" s="5"/>
      <c r="AF18" s="5"/>
      <c r="AG18" s="5"/>
      <c r="AH18" s="5"/>
      <c r="AI18" s="5"/>
    </row>
    <row r="19" spans="2:35">
      <c r="B19" s="5"/>
      <c r="C19" s="4"/>
      <c r="D19" s="1"/>
      <c r="E19" s="5"/>
      <c r="F19" s="5" t="e">
        <f t="shared" si="0"/>
        <v>#NUM!</v>
      </c>
      <c r="G19" s="5">
        <f>SUM(I19:AG19)</f>
        <v>0</v>
      </c>
      <c r="H19" s="5">
        <f t="shared" si="2"/>
        <v>0</v>
      </c>
      <c r="I19" s="17"/>
      <c r="J19" s="5"/>
      <c r="K19" s="17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7"/>
      <c r="AD19" s="17"/>
      <c r="AE19" s="5"/>
      <c r="AF19" s="5"/>
      <c r="AG19" s="5"/>
      <c r="AH19" s="5"/>
      <c r="AI19" s="5"/>
    </row>
    <row r="20" spans="2:35" ht="15" customHeight="1">
      <c r="B20" s="5"/>
      <c r="C20" s="4"/>
      <c r="D20" s="1"/>
      <c r="E20" s="5"/>
      <c r="F20" s="5" t="e">
        <f t="shared" si="0"/>
        <v>#NUM!</v>
      </c>
      <c r="G20" s="5">
        <f>SUM(I20:AG20)</f>
        <v>0</v>
      </c>
      <c r="H20" s="5">
        <f t="shared" si="2"/>
        <v>0</v>
      </c>
      <c r="I20" s="17"/>
      <c r="J20" s="5"/>
      <c r="K20" s="1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17"/>
      <c r="AD20" s="17"/>
      <c r="AE20" s="5"/>
      <c r="AF20" s="5"/>
      <c r="AG20" s="5"/>
      <c r="AH20" s="5"/>
      <c r="AI20" s="5"/>
    </row>
    <row r="21" spans="2:35" ht="15" customHeight="1">
      <c r="B21" s="5"/>
      <c r="C21" s="4"/>
      <c r="D21" s="1"/>
      <c r="E21" s="5"/>
      <c r="F21" s="5" t="e">
        <f t="shared" si="0"/>
        <v>#NUM!</v>
      </c>
      <c r="G21" s="5">
        <f>SUM(I21:AG21)</f>
        <v>0</v>
      </c>
      <c r="H21" s="5">
        <f t="shared" si="2"/>
        <v>0</v>
      </c>
      <c r="I21" s="17"/>
      <c r="J21" s="25"/>
      <c r="K21" s="17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7"/>
      <c r="AD21" s="17"/>
      <c r="AE21" s="5"/>
      <c r="AF21" s="5"/>
      <c r="AG21" s="5"/>
      <c r="AH21" s="5"/>
      <c r="AI21" s="5"/>
    </row>
    <row r="22" spans="2:35" ht="15" customHeight="1" thickBot="1">
      <c r="B22" s="13"/>
      <c r="C22" s="23"/>
      <c r="D22" s="41"/>
      <c r="E22" s="13"/>
      <c r="F22" s="13" t="e">
        <f t="shared" si="0"/>
        <v>#NUM!</v>
      </c>
      <c r="G22" s="13">
        <f>SUM(I22:AG22)</f>
        <v>0</v>
      </c>
      <c r="H22" s="13">
        <f t="shared" si="2"/>
        <v>0</v>
      </c>
      <c r="I22" s="30"/>
      <c r="J22" s="13"/>
      <c r="K22" s="30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42"/>
      <c r="W22" s="13"/>
      <c r="X22" s="13"/>
      <c r="Y22" s="13"/>
      <c r="Z22" s="13"/>
      <c r="AA22" s="13"/>
      <c r="AB22" s="13"/>
      <c r="AC22" s="30"/>
      <c r="AD22" s="30"/>
      <c r="AE22" s="13"/>
      <c r="AF22" s="13"/>
      <c r="AG22" s="13"/>
      <c r="AH22" s="13"/>
      <c r="AI22" s="13"/>
    </row>
    <row r="23" spans="2:35"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H23" s="1"/>
      <c r="AI23" s="1"/>
    </row>
    <row r="24" spans="2:35"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H24" s="1"/>
      <c r="AI24" s="1"/>
    </row>
    <row r="25" spans="2:35"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2:35"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2:35"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2:35"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2:35"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2:35"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2:35"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2:35"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9:29"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9:29"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9:29"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9:29"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9:29"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9:29"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9:29"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9:29"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9:29"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9:29"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9:29"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9:29"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9:29"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9:29"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9:29"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9:29"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9:29"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9:29"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9:29"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9:29"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9:29"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9:29"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9:29"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9:29"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9:29"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9:29"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9:29"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9:29"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9:29"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9:29"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9:29"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9:29"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9:29"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9:29"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9:29"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9:29"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9:29"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9:29"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9:29"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9:29"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9:29"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9:29"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9:29"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spans="9:29"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9:29"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9:29"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9:29"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spans="9:29"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spans="9:29"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9:29"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9:29"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9:29"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spans="9:29"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spans="9:29"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spans="9:29"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 spans="9:29"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spans="9:29"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 spans="9:29"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 spans="9:29"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</row>
    <row r="92" spans="9:29"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 spans="9:29"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 spans="9:29"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spans="9:29"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 spans="9:29"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 spans="9:29"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spans="9:29"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 spans="9:29"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spans="9:29"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</sheetData>
  <autoFilter ref="B5:AG5">
    <sortState ref="B6:AG22">
      <sortCondition descending="1" ref="G5:G22"/>
    </sortState>
  </autoFilter>
  <sortState ref="C6:AG21">
    <sortCondition sortBy="cellColor" ref="F6:F21" dxfId="0"/>
    <sortCondition descending="1" ref="F6:F21"/>
    <sortCondition descending="1" ref="G6:G21"/>
  </sortState>
  <mergeCells count="4">
    <mergeCell ref="B2:H2"/>
    <mergeCell ref="B3:H3"/>
    <mergeCell ref="B4:H4"/>
    <mergeCell ref="I4:AI4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tabSelected="1" topLeftCell="E5" zoomScale="169" zoomScaleNormal="169" workbookViewId="0">
      <selection activeCell="O11" sqref="O11"/>
    </sheetView>
  </sheetViews>
  <sheetFormatPr defaultColWidth="8.88671875" defaultRowHeight="14.4"/>
  <cols>
    <col min="1" max="1" width="0.109375" customWidth="1"/>
    <col min="2" max="2" width="4.6640625" bestFit="1" customWidth="1"/>
    <col min="3" max="3" width="23" bestFit="1" customWidth="1"/>
    <col min="4" max="4" width="7.6640625" bestFit="1" customWidth="1"/>
    <col min="5" max="5" width="9.5546875" bestFit="1" customWidth="1"/>
    <col min="6" max="6" width="13.21875" bestFit="1" customWidth="1"/>
    <col min="9" max="9" width="1.88671875" customWidth="1"/>
    <col min="10" max="10" width="4.6640625" bestFit="1" customWidth="1"/>
    <col min="11" max="11" width="26.33203125" bestFit="1" customWidth="1"/>
    <col min="12" max="12" width="9.5546875" bestFit="1" customWidth="1"/>
    <col min="13" max="13" width="13" customWidth="1"/>
    <col min="14" max="14" width="13.44140625" customWidth="1"/>
  </cols>
  <sheetData>
    <row r="1" spans="1:15" ht="7.5" customHeight="1" thickBot="1"/>
    <row r="2" spans="1:15" ht="24" thickBot="1">
      <c r="B2" s="59" t="s">
        <v>13</v>
      </c>
      <c r="C2" s="60"/>
      <c r="D2" s="60"/>
      <c r="E2" s="60"/>
      <c r="F2" s="60"/>
      <c r="G2" s="60"/>
      <c r="H2" s="60"/>
      <c r="I2" s="66"/>
      <c r="J2" s="66"/>
      <c r="K2" s="66"/>
      <c r="L2" s="66"/>
      <c r="M2" s="66"/>
      <c r="N2" s="66"/>
      <c r="O2" s="70"/>
    </row>
    <row r="3" spans="1:15" ht="27.75" customHeight="1" thickBot="1">
      <c r="B3" s="62" t="s">
        <v>48</v>
      </c>
      <c r="C3" s="63"/>
      <c r="D3" s="63"/>
      <c r="E3" s="63"/>
      <c r="F3" s="63"/>
      <c r="G3" s="63"/>
      <c r="H3" s="64"/>
      <c r="I3" s="62" t="s">
        <v>48</v>
      </c>
      <c r="J3" s="63"/>
      <c r="K3" s="63"/>
      <c r="L3" s="63"/>
      <c r="M3" s="63"/>
      <c r="N3" s="63"/>
      <c r="O3" s="64"/>
    </row>
    <row r="4" spans="1:15" ht="6" customHeight="1" thickBot="1">
      <c r="B4" s="14"/>
      <c r="C4" s="15"/>
      <c r="D4" s="15"/>
      <c r="E4" s="15"/>
      <c r="F4" s="15"/>
      <c r="G4" s="15"/>
      <c r="H4" s="15"/>
      <c r="I4" s="15"/>
      <c r="J4" s="31"/>
      <c r="K4" s="31"/>
      <c r="L4" s="31"/>
      <c r="M4" s="31"/>
      <c r="N4" s="31"/>
      <c r="O4" s="31"/>
    </row>
    <row r="5" spans="1:15" ht="18.600000000000001" thickBot="1">
      <c r="B5" s="74" t="s">
        <v>4</v>
      </c>
      <c r="C5" s="75"/>
      <c r="D5" s="75"/>
      <c r="E5" s="75"/>
      <c r="F5" s="75"/>
      <c r="G5" s="75"/>
      <c r="H5" s="76"/>
      <c r="J5" s="71" t="s">
        <v>11</v>
      </c>
      <c r="K5" s="72"/>
      <c r="L5" s="72"/>
      <c r="M5" s="72"/>
      <c r="N5" s="72"/>
      <c r="O5" s="77"/>
    </row>
    <row r="6" spans="1:15" ht="45.75" customHeight="1" thickBot="1">
      <c r="B6" s="2" t="s">
        <v>5</v>
      </c>
      <c r="C6" s="8" t="s">
        <v>0</v>
      </c>
      <c r="D6" s="18" t="s">
        <v>2</v>
      </c>
      <c r="E6" s="19" t="s">
        <v>1</v>
      </c>
      <c r="F6" s="20" t="s">
        <v>12</v>
      </c>
      <c r="G6" s="44" t="s">
        <v>7</v>
      </c>
      <c r="H6" s="22" t="s">
        <v>6</v>
      </c>
      <c r="J6" s="2" t="s">
        <v>5</v>
      </c>
      <c r="K6" s="2" t="s">
        <v>0</v>
      </c>
      <c r="L6" s="2" t="s">
        <v>1</v>
      </c>
      <c r="M6" s="32" t="s">
        <v>71</v>
      </c>
      <c r="N6" s="11" t="s">
        <v>7</v>
      </c>
      <c r="O6" s="10" t="s">
        <v>6</v>
      </c>
    </row>
    <row r="7" spans="1:15">
      <c r="A7" s="26"/>
      <c r="B7" s="1">
        <v>1</v>
      </c>
      <c r="C7" s="45" t="str">
        <f>GENMAS!C6</f>
        <v>SIRI CESARE</v>
      </c>
      <c r="D7" s="8" t="str">
        <f>GENMAS!D6</f>
        <v>O50</v>
      </c>
      <c r="E7" s="8" t="str">
        <f>GENMAS!E6</f>
        <v>SM60</v>
      </c>
      <c r="F7" s="8">
        <f>GENMAS!F6</f>
        <v>214</v>
      </c>
      <c r="G7" s="8">
        <f>GENMAS!G6</f>
        <v>236</v>
      </c>
      <c r="H7" s="8">
        <f>GENMAS!H6</f>
        <v>9</v>
      </c>
      <c r="J7" s="5">
        <v>1</v>
      </c>
      <c r="K7" s="35" t="str">
        <f>'GENFEM '!C6</f>
        <v>BOLOGNESI SILVIA</v>
      </c>
      <c r="L7" s="8" t="str">
        <f>'GENFEM '!E6</f>
        <v>SF65</v>
      </c>
      <c r="M7" s="8">
        <f>'GENFEM '!F6</f>
        <v>90</v>
      </c>
      <c r="N7" s="8">
        <f>'GENFEM '!G6</f>
        <v>135</v>
      </c>
      <c r="O7" s="8">
        <f>'GENFEM '!H6</f>
        <v>9</v>
      </c>
    </row>
    <row r="8" spans="1:15">
      <c r="A8" s="16"/>
      <c r="B8" s="1">
        <v>2</v>
      </c>
      <c r="C8" s="46" t="str">
        <f>GENMAS!C7</f>
        <v>GUASTI ROBERTO</v>
      </c>
      <c r="D8" s="5" t="str">
        <f>GENMAS!D7</f>
        <v>U50</v>
      </c>
      <c r="E8" s="5" t="str">
        <f>GENMAS!E7</f>
        <v>SM45</v>
      </c>
      <c r="F8" s="5" t="e">
        <f>GENMAS!F7</f>
        <v>#NUM!</v>
      </c>
      <c r="G8" s="5">
        <f>GENMAS!G7</f>
        <v>185</v>
      </c>
      <c r="H8" s="5">
        <f>GENMAS!H7</f>
        <v>7</v>
      </c>
      <c r="J8" s="5">
        <v>2</v>
      </c>
      <c r="K8" s="4" t="str">
        <f>'GENFEM '!C7</f>
        <v>TESTA ALESSANDRA</v>
      </c>
      <c r="L8" s="5" t="str">
        <f>'GENFEM '!E7</f>
        <v>SF50</v>
      </c>
      <c r="M8" s="5" t="e">
        <f>'GENFEM '!F7</f>
        <v>#NUM!</v>
      </c>
      <c r="N8" s="5">
        <f>'GENFEM '!G7</f>
        <v>86</v>
      </c>
      <c r="O8" s="5">
        <f>'GENFEM '!H7</f>
        <v>5</v>
      </c>
    </row>
    <row r="9" spans="1:15" ht="15.75" customHeight="1" thickBot="1">
      <c r="A9" s="16"/>
      <c r="B9" s="40">
        <v>3</v>
      </c>
      <c r="C9" s="23" t="str">
        <f>GENMAS!C8</f>
        <v>SCOPINICH SANDRO</v>
      </c>
      <c r="D9" s="13" t="str">
        <f>GENMAS!D8</f>
        <v>U50</v>
      </c>
      <c r="E9" s="13" t="str">
        <f>GENMAS!E8</f>
        <v>SM45</v>
      </c>
      <c r="F9" s="13" t="e">
        <f>GENMAS!F8</f>
        <v>#NUM!</v>
      </c>
      <c r="G9" s="13">
        <f>GENMAS!G8</f>
        <v>173</v>
      </c>
      <c r="H9" s="13">
        <f>GENMAS!H8</f>
        <v>6</v>
      </c>
      <c r="J9" s="5">
        <v>3</v>
      </c>
      <c r="K9" s="4" t="str">
        <f>'GENFEM '!C8</f>
        <v>PUPPI CARLA</v>
      </c>
      <c r="L9" s="5" t="str">
        <f>'GENFEM '!E8</f>
        <v>SF60</v>
      </c>
      <c r="M9" s="5" t="e">
        <f>'GENFEM '!F8</f>
        <v>#NUM!</v>
      </c>
      <c r="N9" s="5">
        <f>'GENFEM '!G8</f>
        <v>54</v>
      </c>
      <c r="O9" s="5">
        <f>'GENFEM '!H8</f>
        <v>3</v>
      </c>
    </row>
    <row r="10" spans="1:15" ht="15" thickBot="1">
      <c r="J10" s="5">
        <v>4</v>
      </c>
      <c r="K10" s="4" t="str">
        <f>'GENFEM '!C9</f>
        <v>PARODI VIOLA</v>
      </c>
      <c r="L10" s="5" t="str">
        <f>'GENFEM '!E9</f>
        <v>SF35</v>
      </c>
      <c r="M10" s="5" t="e">
        <f>'GENFEM '!F9</f>
        <v>#NUM!</v>
      </c>
      <c r="N10" s="5">
        <f>'GENFEM '!G9</f>
        <v>53</v>
      </c>
      <c r="O10" s="5">
        <f>'GENFEM '!H9</f>
        <v>3</v>
      </c>
    </row>
    <row r="11" spans="1:15" ht="18.600000000000001" thickBot="1">
      <c r="B11" s="71" t="s">
        <v>9</v>
      </c>
      <c r="C11" s="72"/>
      <c r="D11" s="72"/>
      <c r="E11" s="72"/>
      <c r="F11" s="72"/>
      <c r="G11" s="72"/>
      <c r="H11" s="73"/>
      <c r="J11" s="13">
        <v>5</v>
      </c>
      <c r="K11" s="23" t="str">
        <f>'GENFEM '!C10</f>
        <v>SCIACCALUGA ROSALBA</v>
      </c>
      <c r="L11" s="13" t="str">
        <f>'GENFEM '!E10</f>
        <v>SF65</v>
      </c>
      <c r="M11" s="13" t="e">
        <f>'GENFEM '!F10</f>
        <v>#NUM!</v>
      </c>
      <c r="N11" s="13">
        <f>'GENFEM '!G10</f>
        <v>26</v>
      </c>
      <c r="O11" s="13">
        <f>'GENFEM '!H10</f>
        <v>2</v>
      </c>
    </row>
    <row r="12" spans="1:15">
      <c r="A12" s="29"/>
      <c r="B12" s="8">
        <v>1</v>
      </c>
      <c r="C12" s="35" t="str">
        <f>'MAS U50'!C6</f>
        <v>DI TERLIZZI RICCARDO</v>
      </c>
      <c r="D12" s="8" t="str">
        <f>'MAS U50'!D6</f>
        <v>U50</v>
      </c>
      <c r="E12" s="8" t="str">
        <f>'MAS U50'!E6</f>
        <v>SM45</v>
      </c>
      <c r="F12" s="8" t="e">
        <f>'MAS U50'!F6</f>
        <v>#NUM!</v>
      </c>
      <c r="G12" s="8">
        <f>'MAS U50'!G6</f>
        <v>104</v>
      </c>
      <c r="H12" s="8">
        <f>'MAS U50'!H6</f>
        <v>4</v>
      </c>
    </row>
    <row r="13" spans="1:15">
      <c r="A13" s="29"/>
      <c r="B13" s="5">
        <v>2</v>
      </c>
      <c r="C13" s="4" t="str">
        <f>'MAS U50'!C7</f>
        <v>CANGIANO CARLO</v>
      </c>
      <c r="D13" s="5" t="str">
        <f>'MAS U50'!D7</f>
        <v>U50</v>
      </c>
      <c r="E13" s="5" t="str">
        <f>'MAS U50'!E7</f>
        <v>SM40</v>
      </c>
      <c r="F13" s="5" t="e">
        <f>'MAS U50'!F7</f>
        <v>#NUM!</v>
      </c>
      <c r="G13" s="5">
        <f>'MAS U50'!G7</f>
        <v>90</v>
      </c>
      <c r="H13" s="5">
        <f>'MAS U50'!H7</f>
        <v>3</v>
      </c>
    </row>
    <row r="14" spans="1:15" ht="15" thickBot="1">
      <c r="A14" s="33"/>
      <c r="B14" s="13">
        <v>3</v>
      </c>
      <c r="C14" s="23" t="str">
        <f>'MAS U50'!C8</f>
        <v>DE RACO NICOLAS</v>
      </c>
      <c r="D14" s="13" t="str">
        <f>'MAS U50'!D8</f>
        <v>U50</v>
      </c>
      <c r="E14" s="13" t="str">
        <f>'MAS U50'!E8</f>
        <v>SM</v>
      </c>
      <c r="F14" s="13" t="e">
        <f>'MAS U50'!F8</f>
        <v>#NUM!</v>
      </c>
      <c r="G14" s="13">
        <f>'MAS U50'!G8</f>
        <v>87</v>
      </c>
      <c r="H14" s="13">
        <f>'MAS U50'!H8</f>
        <v>3</v>
      </c>
    </row>
    <row r="15" spans="1:15" ht="15.75" hidden="1" customHeight="1">
      <c r="A15" s="29"/>
      <c r="B15" s="5"/>
      <c r="C15" s="4" t="str">
        <f>'MAS U50'!C10</f>
        <v>ROSSI MATTEO</v>
      </c>
      <c r="D15" s="5"/>
      <c r="E15" s="5"/>
      <c r="F15" s="5"/>
      <c r="G15" s="5"/>
      <c r="H15" s="17"/>
    </row>
    <row r="16" spans="1:15" ht="15.75" hidden="1" customHeight="1" thickBot="1">
      <c r="B16" s="13"/>
      <c r="C16" s="4" t="str">
        <f>'MAS U50'!C11</f>
        <v>FACCIO MAURO</v>
      </c>
      <c r="D16" s="13"/>
      <c r="E16" s="13"/>
      <c r="F16" s="13"/>
      <c r="G16" s="13"/>
      <c r="H16" s="30"/>
    </row>
    <row r="17" spans="1:12" ht="15" thickBot="1"/>
    <row r="18" spans="1:12" ht="18.600000000000001" thickBot="1">
      <c r="B18" s="74" t="s">
        <v>10</v>
      </c>
      <c r="C18" s="75"/>
      <c r="D18" s="75"/>
      <c r="E18" s="75"/>
      <c r="F18" s="75"/>
      <c r="G18" s="75"/>
      <c r="H18" s="76"/>
    </row>
    <row r="19" spans="1:12">
      <c r="B19" s="39">
        <v>1</v>
      </c>
      <c r="C19" s="4" t="str">
        <f>'MAS O50'!C6</f>
        <v>MONTALDO RICCARDO</v>
      </c>
      <c r="D19" s="5" t="str">
        <f>'MAS O50'!D6</f>
        <v>O50</v>
      </c>
      <c r="E19" s="5" t="str">
        <f>'MAS O50'!E6</f>
        <v>SM55</v>
      </c>
      <c r="F19" s="5" t="e">
        <f>'MAS O50'!F6</f>
        <v>#NUM!</v>
      </c>
      <c r="G19" s="5">
        <f>'MAS O50'!G6</f>
        <v>154</v>
      </c>
      <c r="H19" s="5">
        <f>'MAS O50'!H6</f>
        <v>7</v>
      </c>
      <c r="J19" s="58"/>
    </row>
    <row r="20" spans="1:12">
      <c r="A20" s="29"/>
      <c r="B20" s="39">
        <v>2</v>
      </c>
      <c r="C20" s="4" t="str">
        <f>'MAS O50'!C7</f>
        <v>SCIACCALUGA ANTONIO</v>
      </c>
      <c r="D20" s="5" t="str">
        <f>'MAS O50'!D7</f>
        <v>O50</v>
      </c>
      <c r="E20" s="5" t="str">
        <f>'MAS O50'!E7</f>
        <v>SM75</v>
      </c>
      <c r="F20" s="5" t="e">
        <f>'MAS O50'!F7</f>
        <v>#NUM!</v>
      </c>
      <c r="G20" s="5">
        <f>'MAS O50'!G7</f>
        <v>112</v>
      </c>
      <c r="H20" s="5">
        <f>'MAS O50'!H7</f>
        <v>5</v>
      </c>
      <c r="J20" s="58"/>
    </row>
    <row r="21" spans="1:12">
      <c r="B21" s="39">
        <v>3</v>
      </c>
      <c r="C21" s="4" t="str">
        <f>'MAS O50'!C8</f>
        <v>ABBATE ROSARIO</v>
      </c>
      <c r="D21" s="5" t="str">
        <f>'MAS O50'!D8</f>
        <v>O50</v>
      </c>
      <c r="E21" s="5" t="str">
        <f>'MAS O50'!E8</f>
        <v>SM65</v>
      </c>
      <c r="F21" s="5" t="e">
        <f>'MAS O50'!F8</f>
        <v>#NUM!</v>
      </c>
      <c r="G21" s="5">
        <f>'MAS O50'!G8</f>
        <v>112</v>
      </c>
      <c r="H21" s="5">
        <f>'MAS O50'!H8</f>
        <v>5</v>
      </c>
      <c r="I21" s="39"/>
      <c r="J21" s="58"/>
    </row>
    <row r="22" spans="1:12">
      <c r="B22" s="39">
        <v>4</v>
      </c>
      <c r="C22" s="4" t="str">
        <f>'MAS O50'!C9</f>
        <v>CODELLA MARIO</v>
      </c>
      <c r="D22" s="5" t="str">
        <f>'MAS O50'!D9</f>
        <v>O50</v>
      </c>
      <c r="E22" s="5" t="str">
        <f>'MAS O50'!E9</f>
        <v>SM65</v>
      </c>
      <c r="F22" s="5" t="e">
        <f>'MAS O50'!F9</f>
        <v>#NUM!</v>
      </c>
      <c r="G22" s="5">
        <f>'MAS O50'!G9</f>
        <v>105</v>
      </c>
      <c r="H22" s="5">
        <f>'MAS O50'!H9</f>
        <v>4</v>
      </c>
    </row>
    <row r="23" spans="1:12" ht="15" thickBot="1">
      <c r="B23" s="40">
        <v>5</v>
      </c>
      <c r="C23" s="23" t="str">
        <f>'MAS O50'!C10</f>
        <v>ZACCARIELLO GAETANO</v>
      </c>
      <c r="D23" s="13" t="str">
        <f>'MAS O50'!D10</f>
        <v>O50</v>
      </c>
      <c r="E23" s="13" t="str">
        <f>'MAS O50'!E10</f>
        <v>SM60</v>
      </c>
      <c r="F23" s="13" t="e">
        <f>'MAS O50'!F10</f>
        <v>#NUM!</v>
      </c>
      <c r="G23" s="13">
        <f>'MAS O50'!G10</f>
        <v>102</v>
      </c>
      <c r="H23" s="13">
        <f>'MAS O50'!H10</f>
        <v>4</v>
      </c>
    </row>
    <row r="26" spans="1:12">
      <c r="C26" s="37" t="s">
        <v>76</v>
      </c>
      <c r="D26" s="37"/>
      <c r="E26" s="37"/>
      <c r="F26" s="37"/>
      <c r="G26" s="37"/>
      <c r="H26" s="37"/>
      <c r="I26" s="37"/>
      <c r="J26" s="37"/>
      <c r="K26" s="37"/>
      <c r="L26" s="37"/>
    </row>
    <row r="28" spans="1:12">
      <c r="A28" s="29"/>
    </row>
  </sheetData>
  <mergeCells count="7">
    <mergeCell ref="B11:H11"/>
    <mergeCell ref="B18:H18"/>
    <mergeCell ref="B2:O2"/>
    <mergeCell ref="J5:O5"/>
    <mergeCell ref="B5:H5"/>
    <mergeCell ref="B3:H3"/>
    <mergeCell ref="I3:O3"/>
  </mergeCells>
  <phoneticPr fontId="0" type="noConversion"/>
  <pageMargins left="0.72" right="0.13" top="0.75" bottom="0.75" header="0.3" footer="0.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zoomScale="150" zoomScaleNormal="150" workbookViewId="0">
      <selection activeCell="B20" sqref="B20"/>
    </sheetView>
  </sheetViews>
  <sheetFormatPr defaultColWidth="10.77734375" defaultRowHeight="14.4"/>
  <cols>
    <col min="1" max="1" width="21.5546875" bestFit="1" customWidth="1"/>
  </cols>
  <sheetData>
    <row r="1" spans="1:2">
      <c r="A1" s="50" t="s">
        <v>121</v>
      </c>
    </row>
    <row r="2" spans="1:2">
      <c r="A2" t="s">
        <v>79</v>
      </c>
      <c r="B2">
        <v>5</v>
      </c>
    </row>
    <row r="3" spans="1:2">
      <c r="A3" t="s">
        <v>47</v>
      </c>
      <c r="B3">
        <v>5</v>
      </c>
    </row>
    <row r="4" spans="1:2">
      <c r="A4" t="s">
        <v>122</v>
      </c>
      <c r="B4">
        <v>5</v>
      </c>
    </row>
    <row r="5" spans="1:2">
      <c r="A5" t="s">
        <v>123</v>
      </c>
      <c r="B5">
        <v>5</v>
      </c>
    </row>
    <row r="6" spans="1:2">
      <c r="A6" t="s">
        <v>124</v>
      </c>
      <c r="B6">
        <v>5</v>
      </c>
    </row>
    <row r="7" spans="1:2">
      <c r="A7" t="s">
        <v>125</v>
      </c>
      <c r="B7">
        <v>5</v>
      </c>
    </row>
    <row r="8" spans="1:2">
      <c r="A8" t="s">
        <v>126</v>
      </c>
      <c r="B8">
        <v>5</v>
      </c>
    </row>
    <row r="9" spans="1:2">
      <c r="A9" t="s">
        <v>127</v>
      </c>
      <c r="B9">
        <v>5</v>
      </c>
    </row>
    <row r="10" spans="1:2">
      <c r="A10" t="s">
        <v>63</v>
      </c>
      <c r="B10">
        <v>5</v>
      </c>
    </row>
    <row r="11" spans="1:2">
      <c r="A11" t="s">
        <v>90</v>
      </c>
      <c r="B11">
        <v>5</v>
      </c>
    </row>
    <row r="12" spans="1:2">
      <c r="A12" t="s">
        <v>91</v>
      </c>
      <c r="B12">
        <v>5</v>
      </c>
    </row>
    <row r="13" spans="1:2">
      <c r="A13" t="s">
        <v>128</v>
      </c>
      <c r="B13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GENMAS</vt:lpstr>
      <vt:lpstr>MAS U50</vt:lpstr>
      <vt:lpstr>MAS O50</vt:lpstr>
      <vt:lpstr>GENFEM </vt:lpstr>
      <vt:lpstr>CLASSIFICHE FINALI</vt:lpstr>
      <vt:lpstr>5 PUNTI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user</cp:lastModifiedBy>
  <cp:lastPrinted>2015-02-03T15:55:00Z</cp:lastPrinted>
  <dcterms:created xsi:type="dcterms:W3CDTF">2011-02-07T20:36:19Z</dcterms:created>
  <dcterms:modified xsi:type="dcterms:W3CDTF">2023-06-01T09:26:36Z</dcterms:modified>
</cp:coreProperties>
</file>