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rrop\Desktop\TEMPORANEA\CAMBIASO RISSO RT\CAMPIONATO INTERNO\2019\"/>
    </mc:Choice>
  </mc:AlternateContent>
  <xr:revisionPtr revIDLastSave="0" documentId="8_{69DD1795-D86F-460C-8309-9C2347AE3A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ENMAS" sheetId="1" r:id="rId1"/>
    <sheet name="MAS U50" sheetId="7" r:id="rId2"/>
    <sheet name="MAS O50" sheetId="8" r:id="rId3"/>
    <sheet name="GENFEM " sheetId="9" r:id="rId4"/>
    <sheet name="CLASSIFICHE FINALI" sheetId="6" r:id="rId5"/>
  </sheets>
  <definedNames>
    <definedName name="_xlnm._FilterDatabase" localSheetId="3" hidden="1">'GENFEM '!$B$5:$AH$5</definedName>
    <definedName name="_xlnm._FilterDatabase" localSheetId="0" hidden="1">GENMAS!$A$5:$AI$104</definedName>
    <definedName name="_xlnm._FilterDatabase" localSheetId="2" hidden="1">'MAS O50'!$A$5:$AH$59</definedName>
    <definedName name="_xlnm._FilterDatabase" localSheetId="1" hidden="1">'MAS U50'!$A$5:$AI$5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8" l="1"/>
  <c r="G19" i="8"/>
  <c r="F19" i="8"/>
  <c r="G9" i="8"/>
  <c r="G22" i="6" s="1"/>
  <c r="G10" i="7"/>
  <c r="F24" i="9"/>
  <c r="G24" i="9"/>
  <c r="H24" i="9"/>
  <c r="F62" i="1"/>
  <c r="G62" i="1"/>
  <c r="H62" i="1"/>
  <c r="H58" i="1"/>
  <c r="G58" i="1"/>
  <c r="F58" i="1"/>
  <c r="K10" i="6"/>
  <c r="L10" i="6"/>
  <c r="L11" i="6"/>
  <c r="K9" i="6"/>
  <c r="L9" i="6"/>
  <c r="C14" i="6"/>
  <c r="E14" i="6"/>
  <c r="F14" i="6"/>
  <c r="G14" i="6"/>
  <c r="H14" i="6"/>
  <c r="H25" i="9"/>
  <c r="H17" i="9"/>
  <c r="H8" i="9"/>
  <c r="H26" i="9"/>
  <c r="H13" i="9"/>
  <c r="H16" i="9"/>
  <c r="H7" i="9"/>
  <c r="H14" i="9"/>
  <c r="H9" i="9"/>
  <c r="H27" i="9"/>
  <c r="H22" i="9"/>
  <c r="H18" i="9"/>
  <c r="H15" i="9"/>
  <c r="H12" i="9"/>
  <c r="H28" i="9"/>
  <c r="H29" i="9"/>
  <c r="H30" i="9"/>
  <c r="H31" i="9"/>
  <c r="H32" i="9"/>
  <c r="H33" i="9"/>
  <c r="H19" i="9"/>
  <c r="H34" i="9"/>
  <c r="H21" i="9"/>
  <c r="H20" i="9"/>
  <c r="H23" i="9"/>
  <c r="H35" i="9"/>
  <c r="H11" i="9"/>
  <c r="H10" i="9"/>
  <c r="H6" i="9"/>
  <c r="G25" i="9"/>
  <c r="G17" i="9"/>
  <c r="G8" i="9"/>
  <c r="G26" i="9"/>
  <c r="G13" i="9"/>
  <c r="G16" i="9"/>
  <c r="G7" i="9"/>
  <c r="G14" i="9"/>
  <c r="G9" i="9"/>
  <c r="G27" i="9"/>
  <c r="G22" i="9"/>
  <c r="G18" i="9"/>
  <c r="G15" i="9"/>
  <c r="G12" i="9"/>
  <c r="G28" i="9"/>
  <c r="G29" i="9"/>
  <c r="G30" i="9"/>
  <c r="G31" i="9"/>
  <c r="G32" i="9"/>
  <c r="G33" i="9"/>
  <c r="G19" i="9"/>
  <c r="G34" i="9"/>
  <c r="G21" i="9"/>
  <c r="G20" i="9"/>
  <c r="G23" i="9"/>
  <c r="G35" i="9"/>
  <c r="G11" i="9"/>
  <c r="G10" i="9"/>
  <c r="G6" i="9"/>
  <c r="N7" i="6" s="1"/>
  <c r="F31" i="9"/>
  <c r="F32" i="9"/>
  <c r="F33" i="9"/>
  <c r="F19" i="9"/>
  <c r="F34" i="9"/>
  <c r="F21" i="9"/>
  <c r="F20" i="9"/>
  <c r="F23" i="9"/>
  <c r="F35" i="9"/>
  <c r="F11" i="9"/>
  <c r="F10" i="9"/>
  <c r="F25" i="9"/>
  <c r="F17" i="9"/>
  <c r="F8" i="9"/>
  <c r="F26" i="9"/>
  <c r="F13" i="9"/>
  <c r="F16" i="9"/>
  <c r="F7" i="9"/>
  <c r="F14" i="9"/>
  <c r="F9" i="9"/>
  <c r="F27" i="9"/>
  <c r="F22" i="9"/>
  <c r="F18" i="9"/>
  <c r="F15" i="9"/>
  <c r="F12" i="9"/>
  <c r="F28" i="9"/>
  <c r="F29" i="9"/>
  <c r="F30" i="9"/>
  <c r="F6" i="9"/>
  <c r="H6" i="1"/>
  <c r="H7" i="1"/>
  <c r="H9" i="1"/>
  <c r="H10" i="1"/>
  <c r="H8" i="1"/>
  <c r="H12" i="1"/>
  <c r="H22" i="1"/>
  <c r="H15" i="1"/>
  <c r="H14" i="1"/>
  <c r="H13" i="1"/>
  <c r="H18" i="1"/>
  <c r="H19" i="1"/>
  <c r="H60" i="1"/>
  <c r="H77" i="1"/>
  <c r="H38" i="1"/>
  <c r="H61" i="1"/>
  <c r="H35" i="1"/>
  <c r="H34" i="1"/>
  <c r="H26" i="1"/>
  <c r="H24" i="1"/>
  <c r="H16" i="1"/>
  <c r="H45" i="1"/>
  <c r="H25" i="1"/>
  <c r="H59" i="1"/>
  <c r="H17" i="1"/>
  <c r="H78" i="1"/>
  <c r="H64" i="1"/>
  <c r="H79" i="1"/>
  <c r="H65" i="1"/>
  <c r="H42" i="1"/>
  <c r="H80" i="1"/>
  <c r="H41" i="1"/>
  <c r="H81" i="1"/>
  <c r="H30" i="1"/>
  <c r="H32" i="1"/>
  <c r="H40" i="1"/>
  <c r="H37" i="1"/>
  <c r="H75" i="1"/>
  <c r="H20" i="1"/>
  <c r="H82" i="1"/>
  <c r="H48" i="1"/>
  <c r="H71" i="1"/>
  <c r="H83" i="1"/>
  <c r="H84" i="1"/>
  <c r="H73" i="1"/>
  <c r="H56" i="1"/>
  <c r="H85" i="1"/>
  <c r="H28" i="1"/>
  <c r="H86" i="1"/>
  <c r="H11" i="1"/>
  <c r="H87" i="1"/>
  <c r="H66" i="1"/>
  <c r="H88" i="1"/>
  <c r="H53" i="1"/>
  <c r="H89" i="1"/>
  <c r="H72" i="1"/>
  <c r="H21" i="1"/>
  <c r="H44" i="1"/>
  <c r="H90" i="1"/>
  <c r="H91" i="1"/>
  <c r="H92" i="1"/>
  <c r="H93" i="1"/>
  <c r="H94" i="1"/>
  <c r="H46" i="1"/>
  <c r="H54" i="1"/>
  <c r="H70" i="1"/>
  <c r="H95" i="1"/>
  <c r="H96" i="1"/>
  <c r="H97" i="1"/>
  <c r="H98" i="1"/>
  <c r="H99" i="1"/>
  <c r="H36" i="1"/>
  <c r="H100" i="1"/>
  <c r="H68" i="1"/>
  <c r="H63" i="1"/>
  <c r="H29" i="1"/>
  <c r="H101" i="1"/>
  <c r="H74" i="1"/>
  <c r="H102" i="1"/>
  <c r="H103" i="1"/>
  <c r="H55" i="1"/>
  <c r="H51" i="1"/>
  <c r="H49" i="1"/>
  <c r="H39" i="1"/>
  <c r="H52" i="1"/>
  <c r="H27" i="1"/>
  <c r="H104" i="1"/>
  <c r="H69" i="1"/>
  <c r="H23" i="1"/>
  <c r="H33" i="1"/>
  <c r="H57" i="1"/>
  <c r="H67" i="1"/>
  <c r="H43" i="1"/>
  <c r="H47" i="1"/>
  <c r="H50" i="1"/>
  <c r="H31" i="1"/>
  <c r="F6" i="1"/>
  <c r="F7" i="1"/>
  <c r="F9" i="1"/>
  <c r="F10" i="1"/>
  <c r="F8" i="1"/>
  <c r="F12" i="1"/>
  <c r="F22" i="1"/>
  <c r="F15" i="1"/>
  <c r="F14" i="1"/>
  <c r="F13" i="1"/>
  <c r="F18" i="1"/>
  <c r="F19" i="1"/>
  <c r="F60" i="1"/>
  <c r="F77" i="1"/>
  <c r="F38" i="1"/>
  <c r="F61" i="1"/>
  <c r="F35" i="1"/>
  <c r="F34" i="1"/>
  <c r="F26" i="1"/>
  <c r="F24" i="1"/>
  <c r="F16" i="1"/>
  <c r="F45" i="1"/>
  <c r="F25" i="1"/>
  <c r="F59" i="1"/>
  <c r="F17" i="1"/>
  <c r="F78" i="1"/>
  <c r="F64" i="1"/>
  <c r="F79" i="1"/>
  <c r="F65" i="1"/>
  <c r="F42" i="1"/>
  <c r="F80" i="1"/>
  <c r="F41" i="1"/>
  <c r="F81" i="1"/>
  <c r="F30" i="1"/>
  <c r="F32" i="1"/>
  <c r="F40" i="1"/>
  <c r="F37" i="1"/>
  <c r="F75" i="1"/>
  <c r="F20" i="1"/>
  <c r="F82" i="1"/>
  <c r="F48" i="1"/>
  <c r="F71" i="1"/>
  <c r="F83" i="1"/>
  <c r="F84" i="1"/>
  <c r="F73" i="1"/>
  <c r="F56" i="1"/>
  <c r="F85" i="1"/>
  <c r="F28" i="1"/>
  <c r="F86" i="1"/>
  <c r="F11" i="1"/>
  <c r="F87" i="1"/>
  <c r="F66" i="1"/>
  <c r="F88" i="1"/>
  <c r="F53" i="1"/>
  <c r="F89" i="1"/>
  <c r="F72" i="1"/>
  <c r="F21" i="1"/>
  <c r="F44" i="1"/>
  <c r="F90" i="1"/>
  <c r="F91" i="1"/>
  <c r="F92" i="1"/>
  <c r="F93" i="1"/>
  <c r="F94" i="1"/>
  <c r="F46" i="1"/>
  <c r="F54" i="1"/>
  <c r="F70" i="1"/>
  <c r="F95" i="1"/>
  <c r="F96" i="1"/>
  <c r="F97" i="1"/>
  <c r="F98" i="1"/>
  <c r="F99" i="1"/>
  <c r="F36" i="1"/>
  <c r="F100" i="1"/>
  <c r="F68" i="1"/>
  <c r="F63" i="1"/>
  <c r="F29" i="1"/>
  <c r="F101" i="1"/>
  <c r="F74" i="1"/>
  <c r="F102" i="1"/>
  <c r="F103" i="1"/>
  <c r="F55" i="1"/>
  <c r="F51" i="1"/>
  <c r="F49" i="1"/>
  <c r="F39" i="1"/>
  <c r="F52" i="1"/>
  <c r="F27" i="1"/>
  <c r="F104" i="1"/>
  <c r="F69" i="1"/>
  <c r="F23" i="1"/>
  <c r="F33" i="1"/>
  <c r="F57" i="1"/>
  <c r="F67" i="1"/>
  <c r="F43" i="1"/>
  <c r="F47" i="1"/>
  <c r="F50" i="1"/>
  <c r="F31" i="1"/>
  <c r="G6" i="1"/>
  <c r="G7" i="1"/>
  <c r="G9" i="1"/>
  <c r="G10" i="1"/>
  <c r="G8" i="1"/>
  <c r="G12" i="1"/>
  <c r="G22" i="1"/>
  <c r="G15" i="1"/>
  <c r="G14" i="1"/>
  <c r="G13" i="1"/>
  <c r="G18" i="1"/>
  <c r="G19" i="1"/>
  <c r="G60" i="1"/>
  <c r="G77" i="1"/>
  <c r="G38" i="1"/>
  <c r="G61" i="1"/>
  <c r="G35" i="1"/>
  <c r="G34" i="1"/>
  <c r="G26" i="1"/>
  <c r="G24" i="1"/>
  <c r="G16" i="1"/>
  <c r="G45" i="1"/>
  <c r="G25" i="1"/>
  <c r="G59" i="1"/>
  <c r="G17" i="1"/>
  <c r="G78" i="1"/>
  <c r="G64" i="1"/>
  <c r="G79" i="1"/>
  <c r="G65" i="1"/>
  <c r="G42" i="1"/>
  <c r="G80" i="1"/>
  <c r="G41" i="1"/>
  <c r="G81" i="1"/>
  <c r="G30" i="1"/>
  <c r="G32" i="1"/>
  <c r="G40" i="1"/>
  <c r="G37" i="1"/>
  <c r="G75" i="1"/>
  <c r="G20" i="1"/>
  <c r="G82" i="1"/>
  <c r="G48" i="1"/>
  <c r="G71" i="1"/>
  <c r="G83" i="1"/>
  <c r="G84" i="1"/>
  <c r="G73" i="1"/>
  <c r="G56" i="1"/>
  <c r="G85" i="1"/>
  <c r="G28" i="1"/>
  <c r="G86" i="1"/>
  <c r="G11" i="1"/>
  <c r="G87" i="1"/>
  <c r="G66" i="1"/>
  <c r="G88" i="1"/>
  <c r="G53" i="1"/>
  <c r="G89" i="1"/>
  <c r="G72" i="1"/>
  <c r="G21" i="1"/>
  <c r="G44" i="1"/>
  <c r="G90" i="1"/>
  <c r="G91" i="1"/>
  <c r="G92" i="1"/>
  <c r="G93" i="1"/>
  <c r="G94" i="1"/>
  <c r="G46" i="1"/>
  <c r="G54" i="1"/>
  <c r="G70" i="1"/>
  <c r="G95" i="1"/>
  <c r="G96" i="1"/>
  <c r="G97" i="1"/>
  <c r="G98" i="1"/>
  <c r="G99" i="1"/>
  <c r="G36" i="1"/>
  <c r="G100" i="1"/>
  <c r="G68" i="1"/>
  <c r="G63" i="1"/>
  <c r="G29" i="1"/>
  <c r="G101" i="1"/>
  <c r="G74" i="1"/>
  <c r="G102" i="1"/>
  <c r="G103" i="1"/>
  <c r="G55" i="1"/>
  <c r="G51" i="1"/>
  <c r="G49" i="1"/>
  <c r="G39" i="1"/>
  <c r="G52" i="1"/>
  <c r="G27" i="1"/>
  <c r="G104" i="1"/>
  <c r="G69" i="1"/>
  <c r="G23" i="1"/>
  <c r="G33" i="1"/>
  <c r="G57" i="1"/>
  <c r="G67" i="1"/>
  <c r="G43" i="1"/>
  <c r="G47" i="1"/>
  <c r="G50" i="1"/>
  <c r="G31" i="1"/>
  <c r="G76" i="1"/>
  <c r="H76" i="1"/>
  <c r="F76" i="1"/>
  <c r="K8" i="6"/>
  <c r="L8" i="6"/>
  <c r="C20" i="6"/>
  <c r="E20" i="6"/>
  <c r="F20" i="6"/>
  <c r="G20" i="6"/>
  <c r="H20" i="6"/>
  <c r="C21" i="6"/>
  <c r="E21" i="6"/>
  <c r="F21" i="6"/>
  <c r="G21" i="6"/>
  <c r="H21" i="6"/>
  <c r="C22" i="6"/>
  <c r="E22" i="6"/>
  <c r="F22" i="6"/>
  <c r="H22" i="6"/>
  <c r="C23" i="6"/>
  <c r="E23" i="6"/>
  <c r="F23" i="6"/>
  <c r="G23" i="6"/>
  <c r="H23" i="6"/>
  <c r="D8" i="6"/>
  <c r="D9" i="6"/>
  <c r="D7" i="6"/>
  <c r="H13" i="6"/>
  <c r="G12" i="6"/>
  <c r="C7" i="6"/>
  <c r="E7" i="6"/>
  <c r="K7" i="6"/>
  <c r="L7" i="6"/>
  <c r="C8" i="6"/>
  <c r="E8" i="6"/>
  <c r="C9" i="6"/>
  <c r="E9" i="6"/>
  <c r="C12" i="6"/>
  <c r="E12" i="6"/>
  <c r="C13" i="6"/>
  <c r="E13" i="6"/>
  <c r="C19" i="6"/>
  <c r="E19" i="6"/>
  <c r="F19" i="6"/>
  <c r="G19" i="6"/>
  <c r="H19" i="6"/>
  <c r="F12" i="6"/>
  <c r="H12" i="6"/>
  <c r="F13" i="6"/>
  <c r="G13" i="6"/>
  <c r="H7" i="6" l="1"/>
  <c r="G7" i="6"/>
  <c r="N10" i="6"/>
  <c r="M10" i="6"/>
  <c r="M11" i="6"/>
  <c r="O9" i="6"/>
  <c r="O10" i="6"/>
  <c r="M9" i="6"/>
  <c r="N9" i="6"/>
  <c r="G9" i="6"/>
  <c r="O7" i="6"/>
  <c r="O8" i="6"/>
  <c r="M8" i="6"/>
  <c r="N8" i="6"/>
  <c r="G8" i="6"/>
  <c r="F7" i="6"/>
  <c r="H9" i="6"/>
  <c r="F9" i="6"/>
  <c r="H8" i="6"/>
  <c r="F8" i="6"/>
  <c r="M7" i="6"/>
</calcChain>
</file>

<file path=xl/sharedStrings.xml><?xml version="1.0" encoding="utf-8"?>
<sst xmlns="http://schemas.openxmlformats.org/spreadsheetml/2006/main" count="736" uniqueCount="189">
  <si>
    <t>Nome Cognome</t>
  </si>
  <si>
    <t>Categoria</t>
  </si>
  <si>
    <t>Under/Over 50</t>
  </si>
  <si>
    <t>Cambiaso Risso Running Team</t>
  </si>
  <si>
    <t>Classifica generale maschile</t>
  </si>
  <si>
    <t>Pos.</t>
  </si>
  <si>
    <t>Numero gare</t>
  </si>
  <si>
    <t>Punti totali</t>
  </si>
  <si>
    <t>Gare</t>
  </si>
  <si>
    <t>Classifica maschile UNDER 50</t>
  </si>
  <si>
    <t>Classifica maschile OVER 50</t>
  </si>
  <si>
    <t>Classifica generale femminile</t>
  </si>
  <si>
    <t>Somma migliori 10 punteggi</t>
  </si>
  <si>
    <t>Somma migliori 8 punteggi</t>
  </si>
  <si>
    <t>Classifica generale FEMMINILE</t>
  </si>
  <si>
    <t>ASCANIO MAURIZIO</t>
  </si>
  <si>
    <t>PISANU MARIO</t>
  </si>
  <si>
    <t>CASTAGNINO ANDREA</t>
  </si>
  <si>
    <t>SM45</t>
  </si>
  <si>
    <t>SM40</t>
  </si>
  <si>
    <t>SM55</t>
  </si>
  <si>
    <t>SM50</t>
  </si>
  <si>
    <t>SM</t>
  </si>
  <si>
    <t>SM60</t>
  </si>
  <si>
    <t>U</t>
  </si>
  <si>
    <t>O</t>
  </si>
  <si>
    <t>SF45</t>
  </si>
  <si>
    <t>SCUSSEL ALBERTINA</t>
  </si>
  <si>
    <t>SF50</t>
  </si>
  <si>
    <t>SF</t>
  </si>
  <si>
    <t>MANCINO MICHELE</t>
  </si>
  <si>
    <t>GIFUNI ALFONSO</t>
  </si>
  <si>
    <t>GUASTI ROBERTO</t>
  </si>
  <si>
    <t>MELIS GIUSEPPE</t>
  </si>
  <si>
    <t>ABBATE ROSARIO</t>
  </si>
  <si>
    <t>SM65</t>
  </si>
  <si>
    <t>CODELLA MARIO</t>
  </si>
  <si>
    <t>MONDINI PAOLO</t>
  </si>
  <si>
    <t>PRANDI MARIO</t>
  </si>
  <si>
    <t>SM35</t>
  </si>
  <si>
    <t>PORRO PAOLO</t>
  </si>
  <si>
    <t>MASSA EMANUELA</t>
  </si>
  <si>
    <t>BURLANDO MARTINA</t>
  </si>
  <si>
    <t>SF35</t>
  </si>
  <si>
    <t>PUCCINI GIUSEPPE</t>
  </si>
  <si>
    <t>SM70</t>
  </si>
  <si>
    <t>BOLOGNESI SILVIA</t>
  </si>
  <si>
    <t>BOSCO LUCIA</t>
  </si>
  <si>
    <t>BENIGNI ADRIANO</t>
  </si>
  <si>
    <t>SF60</t>
  </si>
  <si>
    <t>SF40</t>
  </si>
  <si>
    <t>CIANCIOSI PAOLA</t>
  </si>
  <si>
    <t>CAMPAGNOLI SALVATORE</t>
  </si>
  <si>
    <t>GRELLA GIORGIO</t>
  </si>
  <si>
    <t>MALASPINA MARCO</t>
  </si>
  <si>
    <t>MAZZEI EMANUELA</t>
  </si>
  <si>
    <t>SF55</t>
  </si>
  <si>
    <t>SCIACCALUGA ROSALBA</t>
  </si>
  <si>
    <t>MIGLIO DANIELA</t>
  </si>
  <si>
    <t>DERI MARIA LUCIA</t>
  </si>
  <si>
    <t>MASSA GIUSEPPE</t>
  </si>
  <si>
    <t>CHIHAOUI BEN RIDHA</t>
  </si>
  <si>
    <t>MARTINI GABRIELLA</t>
  </si>
  <si>
    <t>PRANDI CRISTINA</t>
  </si>
  <si>
    <t>POGLIANI CARLO</t>
  </si>
  <si>
    <t>SPALLINA ELENA</t>
  </si>
  <si>
    <t>DE MARTINO PASQUALE</t>
  </si>
  <si>
    <t>SCIACCALUGA ANTONIO</t>
  </si>
  <si>
    <t>SF65</t>
  </si>
  <si>
    <t>PELLONI PAOLO</t>
  </si>
  <si>
    <t>BALBI MARCO</t>
  </si>
  <si>
    <t>BERTORELLO FEDERICO</t>
  </si>
  <si>
    <t>DEL MIRTO PAOLO</t>
  </si>
  <si>
    <t>MAZZUOLI MARCO</t>
  </si>
  <si>
    <t>BIANCHI MAURO</t>
  </si>
  <si>
    <t>PUPPI CARLA</t>
  </si>
  <si>
    <t>PARODI ANGELA</t>
  </si>
  <si>
    <t>BRUZZONE MICHELE</t>
  </si>
  <si>
    <t>IANNONE ALESSANDRO</t>
  </si>
  <si>
    <t>BERTOLI EMANUELE</t>
  </si>
  <si>
    <t>ARMANI NICOLO'</t>
  </si>
  <si>
    <t>MARTINI SONIA</t>
  </si>
  <si>
    <t>RICCI ANTONELLA</t>
  </si>
  <si>
    <t>CARRUBBA MAFALDA</t>
  </si>
  <si>
    <t>ERMELLINO ANDREA</t>
  </si>
  <si>
    <t>PENNA ENZO</t>
  </si>
  <si>
    <t>MULTARI MARCO</t>
  </si>
  <si>
    <t>FABBRI DEBORAH</t>
  </si>
  <si>
    <t>CAMPANELLA LUCA</t>
  </si>
  <si>
    <t>BANCHIERI ANDREA ORESTE</t>
  </si>
  <si>
    <t>PESCE GILBERTO</t>
  </si>
  <si>
    <t>QUAGLIA EMMA</t>
  </si>
  <si>
    <t>CHIERICI BARBARA</t>
  </si>
  <si>
    <t>COSTA PIETRO</t>
  </si>
  <si>
    <t>CIGNOLINI FAUSTO</t>
  </si>
  <si>
    <t>GATTI MASSIMILIANO</t>
  </si>
  <si>
    <t>GENTILE MICHELE</t>
  </si>
  <si>
    <t>MERLUZZI GIULIA</t>
  </si>
  <si>
    <t>BIGLIONE MAURO</t>
  </si>
  <si>
    <t>DE PLANO LUIGI</t>
  </si>
  <si>
    <t>PORRO ROBERTO</t>
  </si>
  <si>
    <t>AGNESE STEFANIA</t>
  </si>
  <si>
    <t>DI TERLIZZI RICCARDO</t>
  </si>
  <si>
    <t>GAVA CORRADO</t>
  </si>
  <si>
    <t>CONTI SANDRO</t>
  </si>
  <si>
    <t>SAVIO GHEBREHANNA</t>
  </si>
  <si>
    <t>SCARLATA ANTONIO</t>
  </si>
  <si>
    <t>PATANE SIMONE</t>
  </si>
  <si>
    <t>PEZZANA MATTEO</t>
  </si>
  <si>
    <t>ZUCCO ADRIANO</t>
  </si>
  <si>
    <t>VETTORI LORENZO</t>
  </si>
  <si>
    <t>PELOSO MAURO</t>
  </si>
  <si>
    <t>MARCELLO MARCO</t>
  </si>
  <si>
    <t>BANELLA FRANCESCA</t>
  </si>
  <si>
    <t>CUGNASCO MASSIMO</t>
  </si>
  <si>
    <t>MANGRONI PAOLO</t>
  </si>
  <si>
    <t>SM75</t>
  </si>
  <si>
    <t>QUINTINO FABIO</t>
  </si>
  <si>
    <t>COVIELLO MATTEO</t>
  </si>
  <si>
    <t>BRIGNONE MAURO</t>
  </si>
  <si>
    <t>BERTAMINO GIOVANNI</t>
  </si>
  <si>
    <t>POLI CHIARA</t>
  </si>
  <si>
    <t>BERTAMINO MARTA</t>
  </si>
  <si>
    <t>REPETTO ENRICO</t>
  </si>
  <si>
    <t>LAMBERTI ENRICO</t>
  </si>
  <si>
    <t>POGGI GABRIELE</t>
  </si>
  <si>
    <t>NIOI FRANCESCO</t>
  </si>
  <si>
    <t>FACCIO MAURO</t>
  </si>
  <si>
    <t>ARESTA SIMONE</t>
  </si>
  <si>
    <t>ARESTA ALEX</t>
  </si>
  <si>
    <t>ZACCARIELLO GAETANO</t>
  </si>
  <si>
    <t>VACCINA TOMMASO</t>
  </si>
  <si>
    <t>LAUNO MARCO</t>
  </si>
  <si>
    <t>CALVINI GIUSEPPE</t>
  </si>
  <si>
    <t>VENTURINI CRISTIANO</t>
  </si>
  <si>
    <t>FARINA PASQUALE</t>
  </si>
  <si>
    <t>DARDATO GIANLUCA</t>
  </si>
  <si>
    <t>BERGAMASCO BARBARA</t>
  </si>
  <si>
    <t>MARCELLO MATTEO</t>
  </si>
  <si>
    <t>SCOPINICH SANDRO</t>
  </si>
  <si>
    <t>BUSINCU ROBERTO</t>
  </si>
  <si>
    <t>Campionato interno 2019</t>
  </si>
  <si>
    <t>portofino run</t>
  </si>
  <si>
    <t>camminata del roccolo</t>
  </si>
  <si>
    <t>una corsa per la vita</t>
  </si>
  <si>
    <t>giro dellì'acquedotto</t>
  </si>
  <si>
    <t>biscione di corsa</t>
  </si>
  <si>
    <t>mezza di genova</t>
  </si>
  <si>
    <t>la panoramica</t>
  </si>
  <si>
    <t>vai come vuoi</t>
  </si>
  <si>
    <t>marcia di chiavari</t>
  </si>
  <si>
    <t>stragenova</t>
  </si>
  <si>
    <t>valbisagno</t>
  </si>
  <si>
    <t>scalata al diamante</t>
  </si>
  <si>
    <t>memorial Queirolo</t>
  </si>
  <si>
    <t>straberlino</t>
  </si>
  <si>
    <t>per.. Correndo il centro storico</t>
  </si>
  <si>
    <t>giro lago di osiglia</t>
  </si>
  <si>
    <t>giro mura di loano</t>
  </si>
  <si>
    <t>mezza di novi</t>
  </si>
  <si>
    <t>10 di vado</t>
  </si>
  <si>
    <t>acquedotto prato valcanate</t>
  </si>
  <si>
    <t>cross archi romani</t>
  </si>
  <si>
    <t>10 di chiavari</t>
  </si>
  <si>
    <t>acquedotto cartagenova</t>
  </si>
  <si>
    <t>MARTINI MASSIMILIANO</t>
  </si>
  <si>
    <t>GIUGNI LUISA</t>
  </si>
  <si>
    <t>PARI LUCA</t>
  </si>
  <si>
    <t>BRUZZONE PAOLO</t>
  </si>
  <si>
    <t>RAMPA ENRICO</t>
  </si>
  <si>
    <t>LITTERIO GIANLUCA</t>
  </si>
  <si>
    <t>BRUNI GIANLUCA</t>
  </si>
  <si>
    <t>DE LUCA DAVIDE</t>
  </si>
  <si>
    <t>DE IORIO EDOARDO</t>
  </si>
  <si>
    <t>CORRADI ROLLA NICOLO'</t>
  </si>
  <si>
    <t>BRIGNONE VALERIO</t>
  </si>
  <si>
    <t>DASSORI ALESSANDRO</t>
  </si>
  <si>
    <t>BACCONI CIRINO</t>
  </si>
  <si>
    <t>SCIANNI MAURIZIO</t>
  </si>
  <si>
    <t>GASTALDI ROSSANA</t>
  </si>
  <si>
    <t>PANICHI STEFANO</t>
  </si>
  <si>
    <t>CROCE GIUSEPPE</t>
  </si>
  <si>
    <t>CI 10km su strada</t>
  </si>
  <si>
    <t>GHIO MONICA</t>
  </si>
  <si>
    <t>PUCCINI LUIGI</t>
  </si>
  <si>
    <t>BERTOLINI GIANFRANCO</t>
  </si>
  <si>
    <t>In verde chi ha raggiunto i requisiti minimi per la classifica, 10 gare gli uomini, 8 gare le donne</t>
  </si>
  <si>
    <t>Scalata Don Orione</t>
  </si>
  <si>
    <t>PACE 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</si>
</sst>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0" xfId="0" applyFill="1"/>
    <xf numFmtId="0" fontId="0" fillId="2" borderId="4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0" borderId="5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7" borderId="5" xfId="0" applyFill="1" applyBorder="1" applyAlignment="1">
      <alignment horizontal="center" vertical="center" wrapText="1"/>
    </xf>
    <xf numFmtId="0" fontId="0" fillId="7" borderId="4" xfId="0" applyFill="1" applyBorder="1"/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wrapText="1"/>
    </xf>
    <xf numFmtId="0" fontId="0" fillId="2" borderId="15" xfId="0" applyFill="1" applyBorder="1"/>
    <xf numFmtId="0" fontId="0" fillId="7" borderId="0" xfId="0" applyFill="1" applyBorder="1"/>
    <xf numFmtId="0" fontId="0" fillId="0" borderId="4" xfId="0" applyFill="1" applyBorder="1" applyAlignment="1">
      <alignment horizontal="center" vertical="center"/>
    </xf>
    <xf numFmtId="0" fontId="0" fillId="0" borderId="0" xfId="0" applyFill="1"/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7" borderId="0" xfId="0" applyFill="1"/>
    <xf numFmtId="0" fontId="0" fillId="7" borderId="15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8" fillId="7" borderId="0" xfId="0" applyFont="1" applyFill="1"/>
    <xf numFmtId="0" fontId="0" fillId="0" borderId="0" xfId="0" applyFill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8" borderId="6" xfId="0" applyFill="1" applyBorder="1"/>
    <xf numFmtId="0" fontId="0" fillId="0" borderId="1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/>
    </xf>
    <xf numFmtId="0" fontId="0" fillId="7" borderId="1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0" fillId="8" borderId="8" xfId="0" applyFill="1" applyBorder="1" applyAlignment="1"/>
    <xf numFmtId="0" fontId="3" fillId="6" borderId="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Normale" xfId="0" builtinId="0"/>
  </cellStyles>
  <dxfs count="10">
    <dxf>
      <fill>
        <patternFill patternType="solid">
          <fgColor rgb="FF00FF00"/>
          <bgColor rgb="FF000000"/>
        </patternFill>
      </fill>
    </dxf>
    <dxf>
      <fill>
        <patternFill patternType="solid">
          <fgColor rgb="FF00FF00"/>
          <bgColor rgb="FF000000"/>
        </patternFill>
      </fill>
    </dxf>
    <dxf>
      <fill>
        <patternFill patternType="solid">
          <fgColor rgb="FF00FF00"/>
          <bgColor rgb="FF000000"/>
        </patternFill>
      </fill>
    </dxf>
    <dxf>
      <fill>
        <patternFill patternType="solid">
          <fgColor rgb="FF00FF00"/>
          <bgColor rgb="FF000000"/>
        </patternFill>
      </fill>
    </dxf>
    <dxf>
      <fill>
        <patternFill patternType="solid">
          <fgColor rgb="FF00FF00"/>
          <bgColor rgb="FF000000"/>
        </patternFill>
      </fill>
    </dxf>
    <dxf>
      <fill>
        <patternFill patternType="solid">
          <fgColor rgb="FF00FF00"/>
          <bgColor rgb="FF000000"/>
        </patternFill>
      </fill>
    </dxf>
    <dxf>
      <fill>
        <patternFill patternType="solid">
          <fgColor rgb="FF00FF00"/>
          <bgColor rgb="FF000000"/>
        </patternFill>
      </fill>
    </dxf>
    <dxf>
      <fill>
        <patternFill patternType="solid">
          <fgColor rgb="FF00FF00"/>
          <bgColor rgb="FF000000"/>
        </patternFill>
      </fill>
    </dxf>
    <dxf>
      <fill>
        <patternFill patternType="solid">
          <fgColor rgb="FF00FF00"/>
          <bgColor rgb="FF000000"/>
        </patternFill>
      </fill>
    </dxf>
    <dxf>
      <fill>
        <patternFill patternType="solid">
          <fgColor rgb="FF00FF00"/>
          <bgColor rgb="FF0000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07"/>
  <sheetViews>
    <sheetView tabSelected="1" zoomScale="80" zoomScaleNormal="8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C73" sqref="C73"/>
    </sheetView>
  </sheetViews>
  <sheetFormatPr defaultColWidth="9" defaultRowHeight="15" x14ac:dyDescent="0.25"/>
  <cols>
    <col min="1" max="1" width="1" style="6" customWidth="1"/>
    <col min="2" max="2" width="4.7109375" style="1" customWidth="1"/>
    <col min="3" max="3" width="31.7109375" bestFit="1" customWidth="1"/>
    <col min="4" max="4" width="7.5703125" customWidth="1"/>
    <col min="5" max="5" width="9.140625" customWidth="1"/>
    <col min="6" max="6" width="11.85546875" customWidth="1"/>
    <col min="7" max="7" width="9.7109375" bestFit="1" customWidth="1"/>
    <col min="8" max="8" width="8.42578125" customWidth="1"/>
    <col min="9" max="9" width="9.85546875" bestFit="1" customWidth="1"/>
    <col min="10" max="10" width="9.42578125" customWidth="1"/>
    <col min="11" max="11" width="8" customWidth="1"/>
    <col min="22" max="22" width="9.42578125" customWidth="1"/>
    <col min="23" max="23" width="11.140625" customWidth="1"/>
    <col min="27" max="27" width="9.5703125" customWidth="1"/>
    <col min="28" max="29" width="9.140625" customWidth="1"/>
    <col min="30" max="30" width="9.28515625" style="6" customWidth="1"/>
    <col min="31" max="31" width="9.85546875" style="6" customWidth="1"/>
    <col min="32" max="36" width="9.140625" style="6" customWidth="1"/>
    <col min="37" max="40" width="9" style="6" customWidth="1"/>
    <col min="41" max="16384" width="9" style="6"/>
  </cols>
  <sheetData>
    <row r="1" spans="1:34" ht="9" customHeight="1" thickBot="1" x14ac:dyDescent="0.3"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4" ht="24" thickBot="1" x14ac:dyDescent="0.4">
      <c r="B2" s="72" t="s">
        <v>3</v>
      </c>
      <c r="C2" s="73"/>
      <c r="D2" s="73"/>
      <c r="E2" s="73"/>
      <c r="F2" s="73"/>
      <c r="G2" s="73"/>
      <c r="H2" s="74"/>
      <c r="J2" s="52" t="s">
        <v>186</v>
      </c>
      <c r="K2" s="52"/>
      <c r="L2" s="52"/>
      <c r="M2" s="52"/>
      <c r="N2" s="52"/>
      <c r="O2" s="52"/>
      <c r="P2" s="52"/>
      <c r="Q2" s="52"/>
      <c r="R2" s="52"/>
      <c r="S2" s="52"/>
      <c r="T2" s="6"/>
      <c r="U2" s="14"/>
      <c r="V2" s="9"/>
      <c r="W2" s="6"/>
      <c r="X2" s="9"/>
      <c r="Y2" s="6"/>
      <c r="Z2" s="6"/>
      <c r="AA2" s="6"/>
      <c r="AB2" s="6"/>
      <c r="AC2" s="6"/>
    </row>
    <row r="3" spans="1:34" ht="21.75" thickBot="1" x14ac:dyDescent="0.4">
      <c r="B3" s="75" t="s">
        <v>141</v>
      </c>
      <c r="C3" s="76"/>
      <c r="D3" s="76"/>
      <c r="E3" s="76"/>
      <c r="F3" s="76"/>
      <c r="G3" s="76"/>
      <c r="H3" s="7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4" ht="19.5" thickBot="1" x14ac:dyDescent="0.35">
      <c r="B4" s="78" t="s">
        <v>4</v>
      </c>
      <c r="C4" s="79"/>
      <c r="D4" s="79"/>
      <c r="E4" s="79"/>
      <c r="F4" s="79"/>
      <c r="G4" s="79"/>
      <c r="H4" s="79"/>
      <c r="I4" s="80" t="s">
        <v>8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55"/>
    </row>
    <row r="5" spans="1:34" ht="50.25" customHeight="1" thickBot="1" x14ac:dyDescent="0.3">
      <c r="B5" s="10" t="s">
        <v>5</v>
      </c>
      <c r="C5" s="2" t="s">
        <v>0</v>
      </c>
      <c r="D5" s="3" t="s">
        <v>2</v>
      </c>
      <c r="E5" s="50" t="s">
        <v>1</v>
      </c>
      <c r="F5" s="11" t="s">
        <v>12</v>
      </c>
      <c r="G5" s="13" t="s">
        <v>7</v>
      </c>
      <c r="H5" s="54" t="s">
        <v>6</v>
      </c>
      <c r="I5" s="48" t="s">
        <v>142</v>
      </c>
      <c r="J5" s="48" t="s">
        <v>143</v>
      </c>
      <c r="K5" s="48" t="s">
        <v>144</v>
      </c>
      <c r="L5" s="48" t="s">
        <v>145</v>
      </c>
      <c r="M5" s="48" t="s">
        <v>146</v>
      </c>
      <c r="N5" s="48" t="s">
        <v>147</v>
      </c>
      <c r="O5" s="48" t="s">
        <v>148</v>
      </c>
      <c r="P5" s="48" t="s">
        <v>149</v>
      </c>
      <c r="Q5" s="48" t="s">
        <v>150</v>
      </c>
      <c r="R5" s="48" t="s">
        <v>182</v>
      </c>
      <c r="S5" s="48" t="s">
        <v>152</v>
      </c>
      <c r="T5" s="48" t="s">
        <v>153</v>
      </c>
      <c r="U5" s="48"/>
      <c r="V5" s="48" t="s">
        <v>154</v>
      </c>
      <c r="W5" s="48" t="s">
        <v>155</v>
      </c>
      <c r="X5" s="48" t="s">
        <v>156</v>
      </c>
      <c r="Y5" s="48" t="s">
        <v>157</v>
      </c>
      <c r="Z5" s="48" t="s">
        <v>164</v>
      </c>
      <c r="AA5" s="48" t="s">
        <v>187</v>
      </c>
      <c r="AB5" s="48" t="s">
        <v>158</v>
      </c>
      <c r="AC5" s="48" t="s">
        <v>151</v>
      </c>
      <c r="AD5" s="48" t="s">
        <v>159</v>
      </c>
      <c r="AE5" s="48" t="s">
        <v>160</v>
      </c>
      <c r="AF5" s="51" t="s">
        <v>163</v>
      </c>
      <c r="AG5" s="48" t="s">
        <v>161</v>
      </c>
      <c r="AH5" s="48" t="s">
        <v>162</v>
      </c>
    </row>
    <row r="6" spans="1:34" ht="15.75" thickBot="1" x14ac:dyDescent="0.3">
      <c r="B6" s="10">
        <v>1</v>
      </c>
      <c r="C6" s="36" t="s">
        <v>107</v>
      </c>
      <c r="D6" s="16" t="s">
        <v>24</v>
      </c>
      <c r="E6" s="16" t="s">
        <v>19</v>
      </c>
      <c r="F6" s="62">
        <f>LARGE(I6:AH6,1)+LARGE(I6:AH6,2)+LARGE(I6:AH6,3)+LARGE(I6:AH6,4)+LARGE(I6:AH6,5)+LARGE(I6:AH6,6)+LARGE(I6:AH6,7)+LARGE(I6:AH6,8)+LARGE(I6:AH6,9)+LARGE(I6:AH6,10)</f>
        <v>282</v>
      </c>
      <c r="G6" s="62">
        <f>SUM(I6:AH6)</f>
        <v>282</v>
      </c>
      <c r="H6" s="62">
        <f>COUNT(I6:AH6)</f>
        <v>10</v>
      </c>
      <c r="I6" s="5"/>
      <c r="J6" s="5"/>
      <c r="K6" s="22">
        <v>29</v>
      </c>
      <c r="L6" s="5">
        <v>29</v>
      </c>
      <c r="M6" s="5">
        <v>27</v>
      </c>
      <c r="N6" s="5"/>
      <c r="O6" s="5"/>
      <c r="P6" s="5">
        <v>29</v>
      </c>
      <c r="Q6" s="5">
        <v>30</v>
      </c>
      <c r="R6" s="5"/>
      <c r="S6" s="5"/>
      <c r="T6" s="5"/>
      <c r="U6" s="5"/>
      <c r="V6" s="5"/>
      <c r="W6" s="5"/>
      <c r="X6" s="5">
        <v>29</v>
      </c>
      <c r="Y6" s="5"/>
      <c r="Z6" s="5">
        <v>28</v>
      </c>
      <c r="AA6" s="5"/>
      <c r="AB6" s="5"/>
      <c r="AC6" s="22">
        <v>27</v>
      </c>
      <c r="AD6" s="22">
        <v>27</v>
      </c>
      <c r="AE6" s="5"/>
      <c r="AF6" s="5"/>
      <c r="AG6" s="5">
        <v>27</v>
      </c>
      <c r="AH6" s="5"/>
    </row>
    <row r="7" spans="1:34" ht="15" customHeight="1" x14ac:dyDescent="0.25">
      <c r="A7" s="9"/>
      <c r="B7" s="10">
        <v>2</v>
      </c>
      <c r="C7" s="37" t="s">
        <v>32</v>
      </c>
      <c r="D7" s="16" t="s">
        <v>24</v>
      </c>
      <c r="E7" s="5" t="s">
        <v>18</v>
      </c>
      <c r="F7" s="62">
        <f>LARGE(I7:AH7,1)+LARGE(I7:AH7,2)+LARGE(I7:AH7,3)+LARGE(I7:AH7,4)+LARGE(I7:AH7,5)+LARGE(I7:AH7,6)+LARGE(I7:AH7,7)+LARGE(I7:AH7,8)+LARGE(I7:AH7,9)+LARGE(I7:AH7,10)</f>
        <v>273</v>
      </c>
      <c r="G7" s="62">
        <f>SUM(I7:AH7)</f>
        <v>392</v>
      </c>
      <c r="H7" s="62">
        <f>COUNT(I7:AH7)</f>
        <v>15</v>
      </c>
      <c r="I7" s="5"/>
      <c r="J7" s="5">
        <v>26</v>
      </c>
      <c r="K7" s="22">
        <v>28</v>
      </c>
      <c r="L7" s="5">
        <v>28</v>
      </c>
      <c r="M7" s="5">
        <v>24</v>
      </c>
      <c r="N7" s="5">
        <v>26</v>
      </c>
      <c r="O7" s="5"/>
      <c r="P7" s="5">
        <v>26</v>
      </c>
      <c r="Q7" s="5">
        <v>27</v>
      </c>
      <c r="R7" s="5">
        <v>21</v>
      </c>
      <c r="S7" s="5">
        <v>23</v>
      </c>
      <c r="T7" s="5"/>
      <c r="U7" s="5"/>
      <c r="V7" s="5">
        <v>25</v>
      </c>
      <c r="W7" s="5">
        <v>30</v>
      </c>
      <c r="X7" s="5">
        <v>27</v>
      </c>
      <c r="Y7" s="5"/>
      <c r="Z7" s="5">
        <v>26</v>
      </c>
      <c r="AA7" s="5"/>
      <c r="AB7" s="5"/>
      <c r="AC7" s="22">
        <v>26</v>
      </c>
      <c r="AD7" s="22"/>
      <c r="AE7" s="5"/>
      <c r="AF7" s="5"/>
      <c r="AG7" s="5">
        <v>29</v>
      </c>
      <c r="AH7" s="5"/>
    </row>
    <row r="8" spans="1:34" x14ac:dyDescent="0.25">
      <c r="A8" s="9"/>
      <c r="B8" s="5">
        <v>3</v>
      </c>
      <c r="C8" s="37" t="s">
        <v>37</v>
      </c>
      <c r="D8" s="16" t="s">
        <v>24</v>
      </c>
      <c r="E8" s="5" t="s">
        <v>18</v>
      </c>
      <c r="F8" s="62">
        <f>LARGE(I8:AH8,1)+LARGE(I8:AH8,2)+LARGE(I8:AH8,3)+LARGE(I8:AH8,4)+LARGE(I8:AH8,5)+LARGE(I8:AH8,6)+LARGE(I8:AH8,7)+LARGE(I8:AH8,8)+LARGE(I8:AH8,9)+LARGE(I8:AH8,10)</f>
        <v>273</v>
      </c>
      <c r="G8" s="62">
        <f>SUM(I8:AH8)</f>
        <v>379</v>
      </c>
      <c r="H8" s="62">
        <f>COUNT(I8:AH8)</f>
        <v>15</v>
      </c>
      <c r="I8" s="5">
        <v>24</v>
      </c>
      <c r="J8" s="33">
        <v>28</v>
      </c>
      <c r="K8" s="22">
        <v>26</v>
      </c>
      <c r="L8" s="5">
        <v>27</v>
      </c>
      <c r="M8" s="5">
        <v>23</v>
      </c>
      <c r="N8" s="5">
        <v>25</v>
      </c>
      <c r="O8" s="5"/>
      <c r="P8" s="5">
        <v>25</v>
      </c>
      <c r="Q8" s="5"/>
      <c r="R8" s="5">
        <v>15</v>
      </c>
      <c r="S8" s="5">
        <v>20</v>
      </c>
      <c r="T8" s="5">
        <v>30</v>
      </c>
      <c r="U8" s="5"/>
      <c r="V8" s="5">
        <v>24</v>
      </c>
      <c r="W8" s="5"/>
      <c r="X8" s="5"/>
      <c r="Y8" s="5"/>
      <c r="Z8" s="5">
        <v>29</v>
      </c>
      <c r="AA8" s="5"/>
      <c r="AB8" s="5">
        <v>25</v>
      </c>
      <c r="AC8" s="22">
        <v>28</v>
      </c>
      <c r="AD8" s="22"/>
      <c r="AE8" s="5"/>
      <c r="AF8" s="5"/>
      <c r="AG8" s="5">
        <v>30</v>
      </c>
      <c r="AH8" s="5"/>
    </row>
    <row r="9" spans="1:34" ht="15" customHeight="1" x14ac:dyDescent="0.25">
      <c r="A9" s="9"/>
      <c r="B9" s="5">
        <v>4</v>
      </c>
      <c r="C9" s="37" t="s">
        <v>74</v>
      </c>
      <c r="D9" s="16" t="s">
        <v>25</v>
      </c>
      <c r="E9" s="16" t="s">
        <v>35</v>
      </c>
      <c r="F9" s="62">
        <f>LARGE(I9:AH9,1)+LARGE(I9:AH9,2)+LARGE(I9:AH9,3)+LARGE(I9:AH9,4)+LARGE(I9:AH9,5)+LARGE(I9:AH9,6)+LARGE(I9:AH9,7)+LARGE(I9:AH9,8)+LARGE(I9:AH9,9)+LARGE(I9:AH9,10)</f>
        <v>234</v>
      </c>
      <c r="G9" s="62">
        <f>SUM(I9:AH9)</f>
        <v>282</v>
      </c>
      <c r="H9" s="62">
        <f>COUNT(I9:AH9)</f>
        <v>13</v>
      </c>
      <c r="I9" s="5"/>
      <c r="J9" s="5"/>
      <c r="K9" s="22"/>
      <c r="L9" s="5">
        <v>24</v>
      </c>
      <c r="M9" s="5">
        <v>18</v>
      </c>
      <c r="N9" s="5">
        <v>22</v>
      </c>
      <c r="O9" s="5"/>
      <c r="P9" s="5">
        <v>21</v>
      </c>
      <c r="Q9" s="5">
        <v>25</v>
      </c>
      <c r="R9" s="5">
        <v>13</v>
      </c>
      <c r="S9" s="5">
        <v>19</v>
      </c>
      <c r="T9" s="5">
        <v>25</v>
      </c>
      <c r="U9" s="5"/>
      <c r="V9" s="5">
        <v>17</v>
      </c>
      <c r="W9" s="5">
        <v>28</v>
      </c>
      <c r="X9" s="5">
        <v>24</v>
      </c>
      <c r="Y9" s="5"/>
      <c r="Z9" s="5"/>
      <c r="AA9" s="5"/>
      <c r="AB9" s="5"/>
      <c r="AC9" s="22">
        <v>21</v>
      </c>
      <c r="AD9" s="22"/>
      <c r="AE9" s="5"/>
      <c r="AF9" s="5"/>
      <c r="AG9" s="5">
        <v>25</v>
      </c>
      <c r="AH9" s="5"/>
    </row>
    <row r="10" spans="1:34" ht="15" customHeight="1" x14ac:dyDescent="0.25">
      <c r="A10" s="9"/>
      <c r="B10" s="5">
        <v>5</v>
      </c>
      <c r="C10" s="37" t="s">
        <v>102</v>
      </c>
      <c r="D10" s="16" t="s">
        <v>24</v>
      </c>
      <c r="E10" s="16" t="s">
        <v>19</v>
      </c>
      <c r="F10" s="62">
        <f>LARGE(I10:AH10,1)+LARGE(I10:AH10,2)+LARGE(I10:AH10,3)+LARGE(I10:AH10,4)+LARGE(I10:AH10,5)+LARGE(I10:AH10,6)+LARGE(I10:AH10,7)+LARGE(I10:AH10,8)+LARGE(I10:AH10,9)+LARGE(I10:AH10,10)</f>
        <v>247</v>
      </c>
      <c r="G10" s="62">
        <f>SUM(I10:AH10)</f>
        <v>263</v>
      </c>
      <c r="H10" s="62">
        <f>COUNT(I10:AH10)</f>
        <v>11</v>
      </c>
      <c r="I10" s="5">
        <v>23</v>
      </c>
      <c r="J10" s="33"/>
      <c r="K10" s="22"/>
      <c r="L10" s="5">
        <v>25</v>
      </c>
      <c r="M10" s="5">
        <v>19</v>
      </c>
      <c r="N10" s="5">
        <v>27</v>
      </c>
      <c r="O10" s="5"/>
      <c r="P10" s="5">
        <v>22</v>
      </c>
      <c r="Q10" s="5"/>
      <c r="R10" s="5">
        <v>16</v>
      </c>
      <c r="S10" s="5"/>
      <c r="T10" s="5">
        <v>27</v>
      </c>
      <c r="U10" s="5"/>
      <c r="V10" s="5"/>
      <c r="W10" s="5">
        <v>29</v>
      </c>
      <c r="X10" s="5">
        <v>26</v>
      </c>
      <c r="Y10" s="5"/>
      <c r="Z10" s="5"/>
      <c r="AA10" s="5"/>
      <c r="AB10" s="5">
        <v>23</v>
      </c>
      <c r="AC10" s="22"/>
      <c r="AD10" s="22">
        <v>26</v>
      </c>
      <c r="AE10" s="5"/>
      <c r="AF10" s="5"/>
      <c r="AG10" s="5"/>
      <c r="AH10" s="5"/>
    </row>
    <row r="11" spans="1:34" ht="15" customHeight="1" x14ac:dyDescent="0.25">
      <c r="A11" s="9"/>
      <c r="B11" s="5">
        <v>6</v>
      </c>
      <c r="C11" s="37" t="s">
        <v>99</v>
      </c>
      <c r="D11" s="16" t="s">
        <v>25</v>
      </c>
      <c r="E11" s="16" t="s">
        <v>23</v>
      </c>
      <c r="F11" s="62">
        <f>LARGE(I11:AH11,1)+LARGE(I11:AH11,2)+LARGE(I11:AH11,3)+LARGE(I11:AH11,4)+LARGE(I11:AH11,5)+LARGE(I11:AH11,6)+LARGE(I11:AH11,7)+LARGE(I11:AH11,8)+LARGE(I11:AH11,9)+LARGE(I11:AH11,10)</f>
        <v>260</v>
      </c>
      <c r="G11" s="62">
        <f>SUM(I11:AH11)</f>
        <v>260</v>
      </c>
      <c r="H11" s="62">
        <f>COUNT(I11:AH11)</f>
        <v>10</v>
      </c>
      <c r="I11" s="5"/>
      <c r="J11" s="5">
        <v>30</v>
      </c>
      <c r="K11" s="22">
        <v>27</v>
      </c>
      <c r="L11" s="5"/>
      <c r="M11" s="5">
        <v>22</v>
      </c>
      <c r="N11" s="5"/>
      <c r="O11" s="5"/>
      <c r="P11" s="5">
        <v>24</v>
      </c>
      <c r="Q11" s="5">
        <v>29</v>
      </c>
      <c r="R11" s="5">
        <v>20</v>
      </c>
      <c r="S11" s="5"/>
      <c r="T11" s="5"/>
      <c r="U11" s="5"/>
      <c r="V11" s="5">
        <v>23</v>
      </c>
      <c r="W11" s="5"/>
      <c r="X11" s="5"/>
      <c r="Y11" s="5"/>
      <c r="Z11" s="5">
        <v>27</v>
      </c>
      <c r="AA11" s="5">
        <v>30</v>
      </c>
      <c r="AB11" s="5"/>
      <c r="AC11" s="22"/>
      <c r="AD11" s="22"/>
      <c r="AE11" s="5"/>
      <c r="AF11" s="5"/>
      <c r="AG11" s="5">
        <v>28</v>
      </c>
      <c r="AH11" s="5"/>
    </row>
    <row r="12" spans="1:34" ht="15" customHeight="1" x14ac:dyDescent="0.25">
      <c r="A12" s="9"/>
      <c r="B12" s="5">
        <v>7</v>
      </c>
      <c r="C12" s="37" t="s">
        <v>34</v>
      </c>
      <c r="D12" s="16" t="s">
        <v>25</v>
      </c>
      <c r="E12" s="16" t="s">
        <v>23</v>
      </c>
      <c r="F12" s="62">
        <f>LARGE(I12:AH12,1)+LARGE(I12:AH12,2)+LARGE(I12:AH12,3)+LARGE(I12:AH12,4)+LARGE(I12:AH12,5)+LARGE(I12:AH12,6)+LARGE(I12:AH12,7)+LARGE(I12:AH12,8)+LARGE(I12:AH12,9)+LARGE(I12:AH12,10)</f>
        <v>203</v>
      </c>
      <c r="G12" s="62">
        <f>SUM(I12:AH12)</f>
        <v>210</v>
      </c>
      <c r="H12" s="62">
        <f>COUNT(I12:AH12)</f>
        <v>11</v>
      </c>
      <c r="I12" s="5"/>
      <c r="J12" s="33">
        <v>24</v>
      </c>
      <c r="K12" s="22">
        <v>25</v>
      </c>
      <c r="L12" s="5">
        <v>20</v>
      </c>
      <c r="M12" s="5">
        <v>15</v>
      </c>
      <c r="N12" s="5">
        <v>17</v>
      </c>
      <c r="O12" s="5"/>
      <c r="P12" s="5">
        <v>19</v>
      </c>
      <c r="Q12" s="5"/>
      <c r="R12" s="5">
        <v>7</v>
      </c>
      <c r="S12" s="5">
        <v>12</v>
      </c>
      <c r="T12" s="5"/>
      <c r="U12" s="5"/>
      <c r="V12" s="28"/>
      <c r="W12" s="5"/>
      <c r="X12" s="5"/>
      <c r="Y12" s="5"/>
      <c r="Z12" s="5">
        <v>25</v>
      </c>
      <c r="AA12" s="5">
        <v>24</v>
      </c>
      <c r="AB12" s="5"/>
      <c r="AC12" s="22"/>
      <c r="AD12" s="22"/>
      <c r="AE12" s="5"/>
      <c r="AF12" s="5"/>
      <c r="AG12" s="5">
        <v>22</v>
      </c>
      <c r="AH12" s="5"/>
    </row>
    <row r="13" spans="1:34" ht="15" customHeight="1" x14ac:dyDescent="0.25">
      <c r="A13" s="9"/>
      <c r="B13" s="5">
        <v>8</v>
      </c>
      <c r="C13" s="38" t="s">
        <v>15</v>
      </c>
      <c r="D13" s="5" t="s">
        <v>25</v>
      </c>
      <c r="E13" s="26" t="s">
        <v>21</v>
      </c>
      <c r="F13" s="16" t="e">
        <f>LARGE(I13:AH13,1)+LARGE(I13:AH13,2)+LARGE(I13:AH13,3)+LARGE(I13:AH13,4)+LARGE(I13:AH13,5)+LARGE(I13:AH13,6)+LARGE(I13:AH13,7)+LARGE(I13:AH13,8)+LARGE(I13:AH13,9)+LARGE(I13:AH13,10)</f>
        <v>#NUM!</v>
      </c>
      <c r="G13" s="16">
        <f>SUM(I13:AH13)</f>
        <v>227</v>
      </c>
      <c r="H13" s="16">
        <f>COUNT(I13:AH13)</f>
        <v>9</v>
      </c>
      <c r="I13" s="5"/>
      <c r="J13" s="5">
        <v>29</v>
      </c>
      <c r="K13" s="22"/>
      <c r="L13" s="5">
        <v>26</v>
      </c>
      <c r="M13" s="5">
        <v>21</v>
      </c>
      <c r="N13" s="5"/>
      <c r="O13" s="5"/>
      <c r="P13" s="5">
        <v>23</v>
      </c>
      <c r="Q13" s="5">
        <v>28</v>
      </c>
      <c r="R13" s="5"/>
      <c r="S13" s="5"/>
      <c r="T13" s="5"/>
      <c r="U13" s="5"/>
      <c r="V13" s="5">
        <v>27</v>
      </c>
      <c r="W13" s="5"/>
      <c r="X13" s="5">
        <v>25</v>
      </c>
      <c r="Y13" s="5"/>
      <c r="Z13" s="5"/>
      <c r="AA13" s="5"/>
      <c r="AB13" s="5">
        <v>24</v>
      </c>
      <c r="AC13" s="22">
        <v>24</v>
      </c>
      <c r="AD13" s="22"/>
      <c r="AE13" s="5"/>
      <c r="AF13" s="5"/>
      <c r="AG13" s="5"/>
      <c r="AH13" s="5"/>
    </row>
    <row r="14" spans="1:34" ht="15" customHeight="1" x14ac:dyDescent="0.25">
      <c r="A14" s="9"/>
      <c r="B14" s="5">
        <v>9</v>
      </c>
      <c r="C14" s="36" t="s">
        <v>66</v>
      </c>
      <c r="D14" s="16" t="s">
        <v>25</v>
      </c>
      <c r="E14" s="5" t="s">
        <v>23</v>
      </c>
      <c r="F14" s="16" t="e">
        <f>LARGE(I14:AH14,1)+LARGE(I14:AH14,2)+LARGE(I14:AH14,3)+LARGE(I14:AH14,4)+LARGE(I14:AH14,5)+LARGE(I14:AH14,6)+LARGE(I14:AH14,7)+LARGE(I14:AH14,8)+LARGE(I14:AH14,9)+LARGE(I14:AH14,10)</f>
        <v>#NUM!</v>
      </c>
      <c r="G14" s="16">
        <f>SUM(I14:AH14)</f>
        <v>183</v>
      </c>
      <c r="H14" s="16">
        <f>COUNT(I14:AH14)</f>
        <v>7</v>
      </c>
      <c r="I14" s="5"/>
      <c r="J14" s="5"/>
      <c r="K14" s="22">
        <v>24</v>
      </c>
      <c r="L14" s="5"/>
      <c r="M14" s="5">
        <v>25</v>
      </c>
      <c r="N14" s="5"/>
      <c r="O14" s="5"/>
      <c r="P14" s="5">
        <v>28</v>
      </c>
      <c r="Q14" s="5"/>
      <c r="R14" s="5"/>
      <c r="S14" s="5">
        <v>25</v>
      </c>
      <c r="T14" s="5"/>
      <c r="U14" s="5"/>
      <c r="V14" s="5"/>
      <c r="W14" s="5"/>
      <c r="X14" s="5">
        <v>28</v>
      </c>
      <c r="Y14" s="5">
        <v>27</v>
      </c>
      <c r="Z14" s="5"/>
      <c r="AA14" s="5"/>
      <c r="AB14" s="5">
        <v>26</v>
      </c>
      <c r="AC14" s="22"/>
      <c r="AD14" s="22"/>
      <c r="AE14" s="5"/>
      <c r="AF14" s="5"/>
      <c r="AG14" s="5"/>
      <c r="AH14" s="5"/>
    </row>
    <row r="15" spans="1:34" ht="15" customHeight="1" x14ac:dyDescent="0.25">
      <c r="A15" s="9"/>
      <c r="B15" s="5">
        <v>10</v>
      </c>
      <c r="C15" s="36" t="s">
        <v>70</v>
      </c>
      <c r="D15" s="16" t="s">
        <v>25</v>
      </c>
      <c r="E15" s="5" t="s">
        <v>23</v>
      </c>
      <c r="F15" s="16" t="e">
        <f>LARGE(I15:AH15,1)+LARGE(I15:AH15,2)+LARGE(I15:AH15,3)+LARGE(I15:AH15,4)+LARGE(I15:AH15,5)+LARGE(I15:AH15,6)+LARGE(I15:AH15,7)+LARGE(I15:AH15,8)+LARGE(I15:AH15,9)+LARGE(I15:AH15,10)</f>
        <v>#NUM!</v>
      </c>
      <c r="G15" s="16">
        <f>SUM(I15:AH15)</f>
        <v>146</v>
      </c>
      <c r="H15" s="16">
        <f>COUNT(I15:AH15)</f>
        <v>8</v>
      </c>
      <c r="I15" s="5"/>
      <c r="J15" s="5"/>
      <c r="K15" s="22">
        <v>23</v>
      </c>
      <c r="L15" s="5"/>
      <c r="M15" s="5">
        <v>12</v>
      </c>
      <c r="N15" s="5">
        <v>15</v>
      </c>
      <c r="O15" s="5"/>
      <c r="P15" s="5">
        <v>18</v>
      </c>
      <c r="Q15" s="5"/>
      <c r="R15" s="5"/>
      <c r="S15" s="5"/>
      <c r="T15" s="5"/>
      <c r="U15" s="5"/>
      <c r="V15" s="5"/>
      <c r="W15" s="5"/>
      <c r="X15" s="5">
        <v>20</v>
      </c>
      <c r="Y15" s="5"/>
      <c r="Z15" s="5"/>
      <c r="AA15" s="5"/>
      <c r="AB15" s="5"/>
      <c r="AC15" s="22">
        <v>15</v>
      </c>
      <c r="AD15" s="22">
        <v>20</v>
      </c>
      <c r="AE15" s="5"/>
      <c r="AF15" s="5"/>
      <c r="AG15" s="5">
        <v>23</v>
      </c>
      <c r="AH15" s="5"/>
    </row>
    <row r="16" spans="1:34" x14ac:dyDescent="0.25">
      <c r="A16" s="9"/>
      <c r="B16" s="5">
        <v>11</v>
      </c>
      <c r="C16" s="37" t="s">
        <v>69</v>
      </c>
      <c r="D16" s="16" t="s">
        <v>24</v>
      </c>
      <c r="E16" s="16" t="s">
        <v>18</v>
      </c>
      <c r="F16" s="16" t="e">
        <f>LARGE(I16:AH16,1)+LARGE(I16:AH16,2)+LARGE(I16:AH16,3)+LARGE(I16:AH16,4)+LARGE(I16:AH16,5)+LARGE(I16:AH16,6)+LARGE(I16:AH16,7)+LARGE(I16:AH16,8)+LARGE(I16:AH16,9)+LARGE(I16:AH16,10)</f>
        <v>#NUM!</v>
      </c>
      <c r="G16" s="16">
        <f>SUM(I16:AH16)</f>
        <v>127</v>
      </c>
      <c r="H16" s="16">
        <f>COUNT(I16:AH16)</f>
        <v>6</v>
      </c>
      <c r="I16" s="5">
        <v>21</v>
      </c>
      <c r="J16" s="33"/>
      <c r="K16" s="22"/>
      <c r="L16" s="5"/>
      <c r="M16" s="5"/>
      <c r="N16" s="5">
        <v>20</v>
      </c>
      <c r="O16" s="5"/>
      <c r="P16" s="5">
        <v>20</v>
      </c>
      <c r="Q16" s="5"/>
      <c r="R16" s="5"/>
      <c r="S16" s="5">
        <v>17</v>
      </c>
      <c r="T16" s="5">
        <v>24</v>
      </c>
      <c r="U16" s="5"/>
      <c r="V16" s="5"/>
      <c r="W16" s="5"/>
      <c r="X16" s="5"/>
      <c r="Y16" s="5"/>
      <c r="Z16" s="5"/>
      <c r="AA16" s="5"/>
      <c r="AB16" s="5"/>
      <c r="AC16" s="22"/>
      <c r="AD16" s="22">
        <v>25</v>
      </c>
      <c r="AE16" s="5"/>
      <c r="AF16" s="5"/>
      <c r="AG16" s="5"/>
      <c r="AH16" s="5"/>
    </row>
    <row r="17" spans="1:34" x14ac:dyDescent="0.25">
      <c r="A17" s="9"/>
      <c r="B17" s="5">
        <v>12</v>
      </c>
      <c r="C17" s="37" t="s">
        <v>30</v>
      </c>
      <c r="D17" s="5" t="s">
        <v>24</v>
      </c>
      <c r="E17" s="5" t="s">
        <v>18</v>
      </c>
      <c r="F17" s="16" t="e">
        <f>LARGE(I17:AH17,1)+LARGE(I17:AH17,2)+LARGE(I17:AH17,3)+LARGE(I17:AH17,4)+LARGE(I17:AH17,5)+LARGE(I17:AH17,6)+LARGE(I17:AH17,7)+LARGE(I17:AH17,8)+LARGE(I17:AH17,9)+LARGE(I17:AH17,10)</f>
        <v>#NUM!</v>
      </c>
      <c r="G17" s="16">
        <f>SUM(I17:AH17)</f>
        <v>123</v>
      </c>
      <c r="H17" s="16">
        <f>COUNT(I17:AH17)</f>
        <v>5</v>
      </c>
      <c r="I17" s="5"/>
      <c r="J17" s="5"/>
      <c r="K17" s="22"/>
      <c r="L17" s="5"/>
      <c r="M17" s="5"/>
      <c r="N17" s="5"/>
      <c r="O17" s="5"/>
      <c r="P17" s="5">
        <v>27</v>
      </c>
      <c r="Q17" s="5"/>
      <c r="R17" s="5">
        <v>17</v>
      </c>
      <c r="S17" s="5"/>
      <c r="T17" s="5">
        <v>29</v>
      </c>
      <c r="U17" s="5"/>
      <c r="V17" s="5">
        <v>21</v>
      </c>
      <c r="W17" s="5"/>
      <c r="X17" s="5"/>
      <c r="Y17" s="5"/>
      <c r="Z17" s="5"/>
      <c r="AA17" s="5">
        <v>29</v>
      </c>
      <c r="AB17" s="5"/>
      <c r="AC17" s="22"/>
      <c r="AD17" s="22"/>
      <c r="AE17" s="5"/>
      <c r="AF17" s="5"/>
      <c r="AG17" s="5"/>
      <c r="AH17" s="5"/>
    </row>
    <row r="18" spans="1:34" ht="15" customHeight="1" x14ac:dyDescent="0.25">
      <c r="A18" s="9"/>
      <c r="B18" s="5">
        <v>13</v>
      </c>
      <c r="C18" s="36" t="s">
        <v>105</v>
      </c>
      <c r="D18" s="16" t="s">
        <v>24</v>
      </c>
      <c r="E18" s="16" t="s">
        <v>22</v>
      </c>
      <c r="F18" s="16" t="e">
        <f>LARGE(I18:AH18,1)+LARGE(I18:AH18,2)+LARGE(I18:AH18,3)+LARGE(I18:AH18,4)+LARGE(I18:AH18,5)+LARGE(I18:AH18,6)+LARGE(I18:AH18,7)+LARGE(I18:AH18,8)+LARGE(I18:AH18,9)+LARGE(I18:AH18,10)</f>
        <v>#NUM!</v>
      </c>
      <c r="G18" s="16">
        <f>SUM(I18:AH18)</f>
        <v>120</v>
      </c>
      <c r="H18" s="16">
        <f>COUNT(I18:AH18)</f>
        <v>4</v>
      </c>
      <c r="I18" s="5"/>
      <c r="J18" s="5"/>
      <c r="K18" s="28"/>
      <c r="L18" s="5"/>
      <c r="M18" s="5"/>
      <c r="N18" s="5">
        <v>30</v>
      </c>
      <c r="O18" s="5"/>
      <c r="P18" s="5"/>
      <c r="Q18" s="5"/>
      <c r="R18" s="5"/>
      <c r="S18" s="5">
        <v>30</v>
      </c>
      <c r="T18" s="5"/>
      <c r="U18" s="5"/>
      <c r="V18" s="28"/>
      <c r="W18" s="5"/>
      <c r="X18" s="5"/>
      <c r="Y18" s="5"/>
      <c r="Z18" s="5"/>
      <c r="AA18" s="5"/>
      <c r="AB18" s="5">
        <v>30</v>
      </c>
      <c r="AC18" s="22">
        <v>30</v>
      </c>
      <c r="AD18" s="22"/>
      <c r="AE18" s="5"/>
      <c r="AF18" s="5"/>
      <c r="AG18" s="5"/>
      <c r="AH18" s="5"/>
    </row>
    <row r="19" spans="1:34" ht="15" customHeight="1" x14ac:dyDescent="0.25">
      <c r="A19" s="9"/>
      <c r="B19" s="5">
        <v>14</v>
      </c>
      <c r="C19" s="36" t="s">
        <v>53</v>
      </c>
      <c r="D19" s="16" t="s">
        <v>25</v>
      </c>
      <c r="E19" s="5" t="s">
        <v>21</v>
      </c>
      <c r="F19" s="16" t="e">
        <f>LARGE(I19:AH19,1)+LARGE(I19:AH19,2)+LARGE(I19:AH19,3)+LARGE(I19:AH19,4)+LARGE(I19:AH19,5)+LARGE(I19:AH19,6)+LARGE(I19:AH19,7)+LARGE(I19:AH19,8)+LARGE(I19:AH19,9)+LARGE(I19:AH19,10)</f>
        <v>#NUM!</v>
      </c>
      <c r="G19" s="16">
        <f>SUM(I19:AH19)</f>
        <v>117</v>
      </c>
      <c r="H19" s="16">
        <f>COUNT(I19:AH19)</f>
        <v>4</v>
      </c>
      <c r="I19" s="5"/>
      <c r="J19" s="5"/>
      <c r="K19" s="22"/>
      <c r="L19" s="5">
        <v>30</v>
      </c>
      <c r="M19" s="5">
        <v>29</v>
      </c>
      <c r="N19" s="5">
        <v>28</v>
      </c>
      <c r="O19" s="5"/>
      <c r="P19" s="5">
        <v>30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2"/>
      <c r="AD19" s="22"/>
      <c r="AE19" s="5"/>
      <c r="AF19" s="5"/>
      <c r="AG19" s="5"/>
      <c r="AH19" s="5"/>
    </row>
    <row r="20" spans="1:34" ht="15" customHeight="1" x14ac:dyDescent="0.25">
      <c r="A20" s="9"/>
      <c r="B20" s="5">
        <v>15</v>
      </c>
      <c r="C20" s="36" t="s">
        <v>52</v>
      </c>
      <c r="D20" s="16" t="s">
        <v>25</v>
      </c>
      <c r="E20" s="5" t="s">
        <v>23</v>
      </c>
      <c r="F20" s="16" t="e">
        <f>LARGE(I20:AH20,1)+LARGE(I20:AH20,2)+LARGE(I20:AH20,3)+LARGE(I20:AH20,4)+LARGE(I20:AH20,5)+LARGE(I20:AH20,6)+LARGE(I20:AH20,7)+LARGE(I20:AH20,8)+LARGE(I20:AH20,9)+LARGE(I20:AH20,10)</f>
        <v>#NUM!</v>
      </c>
      <c r="G20" s="16">
        <f>SUM(I20:AH20)</f>
        <v>116</v>
      </c>
      <c r="H20" s="16">
        <f>COUNT(I20:AH20)</f>
        <v>6</v>
      </c>
      <c r="I20" s="5">
        <v>20</v>
      </c>
      <c r="J20" s="5"/>
      <c r="K20" s="22"/>
      <c r="L20" s="5">
        <v>23</v>
      </c>
      <c r="M20" s="5"/>
      <c r="N20" s="5"/>
      <c r="O20" s="5"/>
      <c r="P20" s="5"/>
      <c r="Q20" s="5"/>
      <c r="R20" s="5"/>
      <c r="S20" s="5">
        <v>15</v>
      </c>
      <c r="T20" s="5"/>
      <c r="U20" s="5"/>
      <c r="V20" s="1">
        <v>16</v>
      </c>
      <c r="W20" s="5"/>
      <c r="X20" s="5">
        <v>22</v>
      </c>
      <c r="Y20" s="5"/>
      <c r="Z20" s="5"/>
      <c r="AA20" s="5"/>
      <c r="AB20" s="5"/>
      <c r="AC20" s="22">
        <v>20</v>
      </c>
      <c r="AD20" s="22"/>
      <c r="AE20" s="5"/>
      <c r="AF20" s="5"/>
      <c r="AG20" s="5"/>
      <c r="AH20" s="5"/>
    </row>
    <row r="21" spans="1:34" ht="15" customHeight="1" x14ac:dyDescent="0.25">
      <c r="A21" s="9"/>
      <c r="B21" s="5">
        <v>16</v>
      </c>
      <c r="C21" s="36" t="s">
        <v>38</v>
      </c>
      <c r="D21" s="5" t="s">
        <v>24</v>
      </c>
      <c r="E21" s="5" t="s">
        <v>19</v>
      </c>
      <c r="F21" s="16" t="e">
        <f>LARGE(I21:AH21,1)+LARGE(I21:AH21,2)+LARGE(I21:AH21,3)+LARGE(I21:AH21,4)+LARGE(I21:AH21,5)+LARGE(I21:AH21,6)+LARGE(I21:AH21,7)+LARGE(I21:AH21,8)+LARGE(I21:AH21,9)+LARGE(I21:AH21,10)</f>
        <v>#NUM!</v>
      </c>
      <c r="G21" s="16">
        <f>SUM(I21:AH21)</f>
        <v>114</v>
      </c>
      <c r="H21" s="16">
        <f>COUNT(I21:AH21)</f>
        <v>4</v>
      </c>
      <c r="I21" s="5"/>
      <c r="J21" s="5"/>
      <c r="K21" s="22"/>
      <c r="L21" s="5"/>
      <c r="M21" s="5"/>
      <c r="N21" s="5"/>
      <c r="O21" s="5"/>
      <c r="P21" s="5"/>
      <c r="Q21" s="5"/>
      <c r="R21" s="5"/>
      <c r="S21" s="5">
        <v>27</v>
      </c>
      <c r="T21" s="5"/>
      <c r="U21" s="5"/>
      <c r="V21" s="28"/>
      <c r="W21" s="5"/>
      <c r="X21" s="5"/>
      <c r="Y21" s="5">
        <v>30</v>
      </c>
      <c r="Z21" s="5"/>
      <c r="AA21" s="5"/>
      <c r="AB21" s="5">
        <v>28</v>
      </c>
      <c r="AC21" s="22">
        <v>29</v>
      </c>
      <c r="AD21" s="22"/>
      <c r="AE21" s="5"/>
      <c r="AF21" s="5"/>
      <c r="AG21" s="5"/>
      <c r="AH21" s="5"/>
    </row>
    <row r="22" spans="1:34" ht="15" customHeight="1" x14ac:dyDescent="0.25">
      <c r="A22" s="9"/>
      <c r="B22" s="5">
        <v>17</v>
      </c>
      <c r="C22" s="37" t="s">
        <v>36</v>
      </c>
      <c r="D22" s="16" t="s">
        <v>25</v>
      </c>
      <c r="E22" s="5" t="s">
        <v>35</v>
      </c>
      <c r="F22" s="16" t="e">
        <f>LARGE(I22:AH22,1)+LARGE(I22:AH22,2)+LARGE(I22:AH22,3)+LARGE(I22:AH22,4)+LARGE(I22:AH22,5)+LARGE(I22:AH22,6)+LARGE(I22:AH22,7)+LARGE(I22:AH22,8)+LARGE(I22:AH22,9)+LARGE(I22:AH22,10)</f>
        <v>#NUM!</v>
      </c>
      <c r="G22" s="16">
        <f>SUM(I22:AH22)</f>
        <v>110</v>
      </c>
      <c r="H22" s="16">
        <f>COUNT(I22:AH22)</f>
        <v>5</v>
      </c>
      <c r="I22" s="5"/>
      <c r="J22" s="5">
        <v>25</v>
      </c>
      <c r="K22" s="22"/>
      <c r="L22" s="5"/>
      <c r="M22" s="5">
        <v>16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26</v>
      </c>
      <c r="AB22" s="5"/>
      <c r="AC22" s="22">
        <v>19</v>
      </c>
      <c r="AD22" s="22"/>
      <c r="AE22" s="5"/>
      <c r="AF22" s="5"/>
      <c r="AG22" s="5">
        <v>24</v>
      </c>
      <c r="AH22" s="5"/>
    </row>
    <row r="23" spans="1:34" ht="15" customHeight="1" x14ac:dyDescent="0.25">
      <c r="A23" s="9"/>
      <c r="B23" s="5">
        <v>18</v>
      </c>
      <c r="C23" s="36" t="s">
        <v>167</v>
      </c>
      <c r="D23" s="16" t="s">
        <v>24</v>
      </c>
      <c r="E23" s="16" t="s">
        <v>22</v>
      </c>
      <c r="F23" s="16" t="e">
        <f>LARGE(I23:AH23,1)+LARGE(I23:AH23,2)+LARGE(I23:AH23,3)+LARGE(I23:AH23,4)+LARGE(I23:AH23,5)+LARGE(I23:AH23,6)+LARGE(I23:AH23,7)+LARGE(I23:AH23,8)+LARGE(I23:AH23,9)+LARGE(I23:AH23,10)</f>
        <v>#NUM!</v>
      </c>
      <c r="G23" s="16">
        <f>SUM(I23:AH23)</f>
        <v>109</v>
      </c>
      <c r="H23" s="16">
        <f>COUNT(I23:AH23)</f>
        <v>4</v>
      </c>
      <c r="I23" s="5"/>
      <c r="J23" s="5"/>
      <c r="K23" s="22">
        <v>30</v>
      </c>
      <c r="L23" s="5"/>
      <c r="M23" s="5">
        <v>28</v>
      </c>
      <c r="N23" s="5"/>
      <c r="O23" s="5"/>
      <c r="P23" s="5"/>
      <c r="Q23" s="5">
        <v>26</v>
      </c>
      <c r="R23" s="5"/>
      <c r="S23" s="5"/>
      <c r="T23" s="5"/>
      <c r="U23" s="5"/>
      <c r="V23" s="28"/>
      <c r="W23" s="5"/>
      <c r="X23" s="5"/>
      <c r="Y23" s="5"/>
      <c r="Z23" s="5"/>
      <c r="AA23" s="5">
        <v>25</v>
      </c>
      <c r="AB23" s="5"/>
      <c r="AC23" s="22"/>
      <c r="AD23" s="22"/>
      <c r="AE23" s="5"/>
      <c r="AF23" s="5"/>
      <c r="AG23" s="5"/>
      <c r="AH23" s="5"/>
    </row>
    <row r="24" spans="1:34" ht="15" customHeight="1" x14ac:dyDescent="0.25">
      <c r="A24" s="9"/>
      <c r="B24" s="5">
        <v>19</v>
      </c>
      <c r="C24" s="37" t="s">
        <v>79</v>
      </c>
      <c r="D24" s="16" t="s">
        <v>25</v>
      </c>
      <c r="E24" s="5" t="s">
        <v>21</v>
      </c>
      <c r="F24" s="16" t="e">
        <f>LARGE(I24:AH24,1)+LARGE(I24:AH24,2)+LARGE(I24:AH24,3)+LARGE(I24:AH24,4)+LARGE(I24:AH24,5)+LARGE(I24:AH24,6)+LARGE(I24:AH24,7)+LARGE(I24:AH24,8)+LARGE(I24:AH24,9)+LARGE(I24:AH24,10)</f>
        <v>#NUM!</v>
      </c>
      <c r="G24" s="16">
        <f>SUM(I24:AH24)</f>
        <v>105</v>
      </c>
      <c r="H24" s="16">
        <f>COUNT(I24:AH24)</f>
        <v>4</v>
      </c>
      <c r="I24" s="5"/>
      <c r="J24" s="5"/>
      <c r="K24" s="22"/>
      <c r="L24" s="5"/>
      <c r="M24" s="5"/>
      <c r="N24" s="5"/>
      <c r="O24" s="5"/>
      <c r="P24" s="5"/>
      <c r="Q24" s="5"/>
      <c r="R24" s="5">
        <v>24</v>
      </c>
      <c r="S24" s="5">
        <v>24</v>
      </c>
      <c r="T24" s="5"/>
      <c r="U24" s="5"/>
      <c r="V24" s="5">
        <v>28</v>
      </c>
      <c r="W24" s="5"/>
      <c r="X24" s="5"/>
      <c r="Y24" s="5"/>
      <c r="Z24" s="5"/>
      <c r="AA24" s="5"/>
      <c r="AB24" s="5"/>
      <c r="AC24" s="22"/>
      <c r="AD24" s="22">
        <v>29</v>
      </c>
      <c r="AE24" s="5"/>
      <c r="AF24" s="5"/>
      <c r="AG24" s="5"/>
      <c r="AH24" s="5"/>
    </row>
    <row r="25" spans="1:34" ht="15" customHeight="1" x14ac:dyDescent="0.25">
      <c r="A25" s="9"/>
      <c r="B25" s="5">
        <v>20</v>
      </c>
      <c r="C25" s="36" t="s">
        <v>111</v>
      </c>
      <c r="D25" s="16" t="s">
        <v>25</v>
      </c>
      <c r="E25" s="16" t="s">
        <v>21</v>
      </c>
      <c r="F25" s="16" t="e">
        <f>LARGE(I25:AH25,1)+LARGE(I25:AH25,2)+LARGE(I25:AH25,3)+LARGE(I25:AH25,4)+LARGE(I25:AH25,5)+LARGE(I25:AH25,6)+LARGE(I25:AH25,7)+LARGE(I25:AH25,8)+LARGE(I25:AH25,9)+LARGE(I25:AH25,10)</f>
        <v>#NUM!</v>
      </c>
      <c r="G25" s="16">
        <f>SUM(I25:AH25)</f>
        <v>86</v>
      </c>
      <c r="H25" s="16">
        <f>COUNT(I25:AH25)</f>
        <v>4</v>
      </c>
      <c r="I25" s="5">
        <v>22</v>
      </c>
      <c r="J25" s="5"/>
      <c r="K25" s="22"/>
      <c r="L25" s="5"/>
      <c r="M25" s="5"/>
      <c r="N25" s="5">
        <v>23</v>
      </c>
      <c r="O25" s="5"/>
      <c r="P25" s="5"/>
      <c r="Q25" s="5"/>
      <c r="R25" s="5"/>
      <c r="S25" s="5"/>
      <c r="T25" s="5"/>
      <c r="U25" s="5"/>
      <c r="V25" s="5">
        <v>19</v>
      </c>
      <c r="W25" s="5"/>
      <c r="X25" s="5"/>
      <c r="Y25" s="5"/>
      <c r="Z25" s="5"/>
      <c r="AA25" s="5"/>
      <c r="AB25" s="5"/>
      <c r="AC25" s="22"/>
      <c r="AD25" s="22">
        <v>22</v>
      </c>
      <c r="AE25" s="5"/>
      <c r="AF25" s="5"/>
      <c r="AG25" s="5"/>
      <c r="AH25" s="5"/>
    </row>
    <row r="26" spans="1:34" ht="15" customHeight="1" x14ac:dyDescent="0.25">
      <c r="A26" s="9"/>
      <c r="B26" s="5">
        <v>21</v>
      </c>
      <c r="C26" s="37" t="s">
        <v>60</v>
      </c>
      <c r="D26" s="16" t="s">
        <v>24</v>
      </c>
      <c r="E26" s="5" t="s">
        <v>21</v>
      </c>
      <c r="F26" s="16" t="e">
        <f>LARGE(I26:AH26,1)+LARGE(I26:AH26,2)+LARGE(I26:AH26,3)+LARGE(I26:AH26,4)+LARGE(I26:AH26,5)+LARGE(I26:AH26,6)+LARGE(I26:AH26,7)+LARGE(I26:AH26,8)+LARGE(I26:AH26,9)+LARGE(I26:AH26,10)</f>
        <v>#NUM!</v>
      </c>
      <c r="G26" s="16">
        <f>SUM(I26:AH26)</f>
        <v>85</v>
      </c>
      <c r="H26" s="16">
        <f>COUNT(I26:AH26)</f>
        <v>4</v>
      </c>
      <c r="I26" s="5"/>
      <c r="J26" s="5"/>
      <c r="K26" s="22"/>
      <c r="L26" s="5"/>
      <c r="M26" s="5"/>
      <c r="N26" s="5">
        <v>24</v>
      </c>
      <c r="O26" s="5"/>
      <c r="P26" s="5"/>
      <c r="Q26" s="5"/>
      <c r="R26" s="5">
        <v>19</v>
      </c>
      <c r="S26" s="5"/>
      <c r="T26" s="5"/>
      <c r="U26" s="5"/>
      <c r="V26" s="28">
        <v>18</v>
      </c>
      <c r="W26" s="5"/>
      <c r="X26" s="5"/>
      <c r="Y26" s="5"/>
      <c r="Z26" s="5"/>
      <c r="AA26" s="5"/>
      <c r="AB26" s="5"/>
      <c r="AC26" s="22"/>
      <c r="AD26" s="22">
        <v>24</v>
      </c>
      <c r="AE26" s="5"/>
      <c r="AF26" s="5"/>
      <c r="AG26" s="5"/>
      <c r="AH26" s="5"/>
    </row>
    <row r="27" spans="1:34" ht="15" customHeight="1" x14ac:dyDescent="0.25">
      <c r="A27" s="9"/>
      <c r="B27" s="5">
        <v>22</v>
      </c>
      <c r="C27" s="37" t="s">
        <v>175</v>
      </c>
      <c r="D27" s="16" t="s">
        <v>25</v>
      </c>
      <c r="E27" s="5" t="s">
        <v>21</v>
      </c>
      <c r="F27" s="16" t="e">
        <f>LARGE(I27:AH27,1)+LARGE(I27:AH27,2)+LARGE(I27:AH27,3)+LARGE(I27:AH27,4)+LARGE(I27:AH27,5)+LARGE(I27:AH27,6)+LARGE(I27:AH27,7)+LARGE(I27:AH27,8)+LARGE(I27:AH27,9)+LARGE(I27:AH27,10)</f>
        <v>#NUM!</v>
      </c>
      <c r="G27" s="16">
        <f>SUM(I27:AH27)</f>
        <v>84</v>
      </c>
      <c r="H27" s="16">
        <f>COUNT(I27:AH27)</f>
        <v>3</v>
      </c>
      <c r="I27" s="5"/>
      <c r="J27" s="5"/>
      <c r="K27" s="22"/>
      <c r="L27" s="5"/>
      <c r="M27" s="5"/>
      <c r="N27" s="5"/>
      <c r="O27" s="5"/>
      <c r="P27" s="5"/>
      <c r="Q27" s="5"/>
      <c r="R27" s="5">
        <v>27</v>
      </c>
      <c r="S27" s="5">
        <v>28</v>
      </c>
      <c r="T27" s="5"/>
      <c r="U27" s="5"/>
      <c r="V27" s="28"/>
      <c r="W27" s="5"/>
      <c r="X27" s="5"/>
      <c r="Y27" s="5"/>
      <c r="Z27" s="5"/>
      <c r="AA27" s="5"/>
      <c r="AB27" s="5">
        <v>29</v>
      </c>
      <c r="AC27" s="22"/>
      <c r="AD27" s="22"/>
      <c r="AE27" s="5"/>
      <c r="AF27" s="5"/>
      <c r="AG27" s="5"/>
      <c r="AH27" s="5"/>
    </row>
    <row r="28" spans="1:34" ht="15" customHeight="1" x14ac:dyDescent="0.25">
      <c r="A28" s="9"/>
      <c r="B28" s="5">
        <v>23</v>
      </c>
      <c r="C28" s="37" t="s">
        <v>127</v>
      </c>
      <c r="D28" s="16" t="s">
        <v>24</v>
      </c>
      <c r="E28" s="5" t="s">
        <v>20</v>
      </c>
      <c r="F28" s="16" t="e">
        <f>LARGE(I28:AH28,1)+LARGE(I28:AH28,2)+LARGE(I28:AH28,3)+LARGE(I28:AH28,4)+LARGE(I28:AH28,5)+LARGE(I28:AH28,6)+LARGE(I28:AH28,7)+LARGE(I28:AH28,8)+LARGE(I28:AH28,9)+LARGE(I28:AH28,10)</f>
        <v>#NUM!</v>
      </c>
      <c r="G28" s="16">
        <f>SUM(I28:AH28)</f>
        <v>78</v>
      </c>
      <c r="H28" s="16">
        <f>COUNT(I28:AH28)</f>
        <v>3</v>
      </c>
      <c r="I28" s="5"/>
      <c r="J28" s="5"/>
      <c r="K28" s="22"/>
      <c r="L28" s="5"/>
      <c r="M28" s="5"/>
      <c r="N28" s="5"/>
      <c r="O28" s="5"/>
      <c r="P28" s="5"/>
      <c r="Q28" s="5"/>
      <c r="R28" s="5">
        <v>26</v>
      </c>
      <c r="S28" s="5"/>
      <c r="T28" s="5"/>
      <c r="U28" s="5"/>
      <c r="V28" s="1"/>
      <c r="W28" s="5"/>
      <c r="X28" s="5"/>
      <c r="Y28" s="5">
        <v>25</v>
      </c>
      <c r="Z28" s="5"/>
      <c r="AA28" s="5"/>
      <c r="AB28" s="5">
        <v>27</v>
      </c>
      <c r="AC28" s="22"/>
      <c r="AD28" s="22"/>
      <c r="AE28" s="5"/>
      <c r="AF28" s="5"/>
      <c r="AG28" s="5"/>
      <c r="AH28" s="5"/>
    </row>
    <row r="29" spans="1:34" ht="15" customHeight="1" x14ac:dyDescent="0.25">
      <c r="A29" s="9"/>
      <c r="B29" s="5">
        <v>24</v>
      </c>
      <c r="C29" s="37" t="s">
        <v>119</v>
      </c>
      <c r="D29" s="16" t="s">
        <v>25</v>
      </c>
      <c r="E29" s="16" t="s">
        <v>20</v>
      </c>
      <c r="F29" s="16" t="e">
        <f>LARGE(I29:AH29,1)+LARGE(I29:AH29,2)+LARGE(I29:AH29,3)+LARGE(I29:AH29,4)+LARGE(I29:AH29,5)+LARGE(I29:AH29,6)+LARGE(I29:AH29,7)+LARGE(I29:AH29,8)+LARGE(I29:AH29,9)+LARGE(I29:AH29,10)</f>
        <v>#NUM!</v>
      </c>
      <c r="G29" s="16">
        <f>SUM(I29:AH29)</f>
        <v>76</v>
      </c>
      <c r="H29" s="16">
        <f>COUNT(I29:AH29)</f>
        <v>4</v>
      </c>
      <c r="I29" s="5"/>
      <c r="J29" s="5"/>
      <c r="K29" s="22"/>
      <c r="L29" s="5"/>
      <c r="M29" s="5"/>
      <c r="N29" s="5"/>
      <c r="O29" s="5"/>
      <c r="P29" s="5"/>
      <c r="Q29" s="5"/>
      <c r="R29" s="5">
        <v>14</v>
      </c>
      <c r="S29" s="5">
        <v>18</v>
      </c>
      <c r="T29" s="5"/>
      <c r="U29" s="5"/>
      <c r="V29" s="5">
        <v>22</v>
      </c>
      <c r="W29" s="5"/>
      <c r="X29" s="5"/>
      <c r="Y29" s="5"/>
      <c r="Z29" s="5"/>
      <c r="AA29" s="5"/>
      <c r="AB29" s="5">
        <v>22</v>
      </c>
      <c r="AC29" s="22"/>
      <c r="AD29" s="22"/>
      <c r="AE29" s="5"/>
      <c r="AF29" s="5"/>
      <c r="AG29" s="5"/>
      <c r="AH29" s="5"/>
    </row>
    <row r="30" spans="1:34" ht="15" customHeight="1" x14ac:dyDescent="0.25">
      <c r="A30" s="9"/>
      <c r="B30" s="5">
        <v>25</v>
      </c>
      <c r="C30" s="36" t="s">
        <v>126</v>
      </c>
      <c r="D30" s="16" t="s">
        <v>24</v>
      </c>
      <c r="E30" s="16" t="s">
        <v>18</v>
      </c>
      <c r="F30" s="16" t="e">
        <f>LARGE(I30:AH30,1)+LARGE(I30:AH30,2)+LARGE(I30:AH30,3)+LARGE(I30:AH30,4)+LARGE(I30:AH30,5)+LARGE(I30:AH30,6)+LARGE(I30:AH30,7)+LARGE(I30:AH30,8)+LARGE(I30:AH30,9)+LARGE(I30:AH30,10)</f>
        <v>#NUM!</v>
      </c>
      <c r="G30" s="16">
        <f>SUM(I30:AH30)</f>
        <v>75</v>
      </c>
      <c r="H30" s="16">
        <f>COUNT(I30:AH30)</f>
        <v>3</v>
      </c>
      <c r="I30" s="5">
        <v>26</v>
      </c>
      <c r="J30" s="5"/>
      <c r="K30" s="22"/>
      <c r="L30" s="5"/>
      <c r="M30" s="5"/>
      <c r="N30" s="5"/>
      <c r="O30" s="5"/>
      <c r="P30" s="5"/>
      <c r="Q30" s="5"/>
      <c r="R30" s="5"/>
      <c r="S30" s="5"/>
      <c r="T30" s="5"/>
      <c r="U30" s="5"/>
      <c r="V30" s="28"/>
      <c r="W30" s="5"/>
      <c r="X30" s="5">
        <v>19</v>
      </c>
      <c r="Y30" s="5"/>
      <c r="Z30" s="5"/>
      <c r="AA30" s="5"/>
      <c r="AB30" s="5"/>
      <c r="AC30" s="22"/>
      <c r="AD30" s="22">
        <v>30</v>
      </c>
      <c r="AE30" s="5"/>
      <c r="AF30" s="5"/>
      <c r="AG30" s="5"/>
      <c r="AH30" s="5"/>
    </row>
    <row r="31" spans="1:34" ht="15" customHeight="1" x14ac:dyDescent="0.25">
      <c r="A31" s="9"/>
      <c r="B31" s="5">
        <v>26</v>
      </c>
      <c r="C31" s="36" t="s">
        <v>174</v>
      </c>
      <c r="D31" s="16" t="s">
        <v>24</v>
      </c>
      <c r="E31" s="16" t="s">
        <v>22</v>
      </c>
      <c r="F31" s="16" t="e">
        <f>LARGE(I31:AH31,1)+LARGE(I31:AH31,2)+LARGE(I31:AH31,3)+LARGE(I31:AH31,4)+LARGE(I31:AH31,5)+LARGE(I31:AH31,6)+LARGE(I31:AH31,7)+LARGE(I31:AH31,8)+LARGE(I31:AH31,9)+LARGE(I31:AH31,10)</f>
        <v>#NUM!</v>
      </c>
      <c r="G31" s="16">
        <f>SUM(I31:AH31)</f>
        <v>75</v>
      </c>
      <c r="H31" s="16">
        <f>COUNT(I31:AH31)</f>
        <v>4</v>
      </c>
      <c r="I31" s="5"/>
      <c r="J31" s="5"/>
      <c r="K31" s="22"/>
      <c r="L31" s="5"/>
      <c r="M31" s="5"/>
      <c r="N31" s="5">
        <v>12</v>
      </c>
      <c r="O31" s="5"/>
      <c r="P31" s="5"/>
      <c r="Q31" s="5"/>
      <c r="R31" s="5"/>
      <c r="S31" s="5">
        <v>21</v>
      </c>
      <c r="T31" s="5"/>
      <c r="U31" s="5"/>
      <c r="V31" s="5">
        <v>29</v>
      </c>
      <c r="W31" s="5"/>
      <c r="X31" s="5"/>
      <c r="Y31" s="5"/>
      <c r="Z31" s="5"/>
      <c r="AA31" s="5"/>
      <c r="AB31" s="5"/>
      <c r="AC31" s="22">
        <v>13</v>
      </c>
      <c r="AD31" s="22"/>
      <c r="AE31" s="5"/>
      <c r="AF31" s="5"/>
      <c r="AG31" s="5"/>
      <c r="AH31" s="5"/>
    </row>
    <row r="32" spans="1:34" ht="15" customHeight="1" x14ac:dyDescent="0.25">
      <c r="A32" s="9"/>
      <c r="B32" s="5">
        <v>27</v>
      </c>
      <c r="C32" s="36" t="s">
        <v>33</v>
      </c>
      <c r="D32" s="16" t="s">
        <v>25</v>
      </c>
      <c r="E32" s="5" t="s">
        <v>23</v>
      </c>
      <c r="F32" s="16" t="e">
        <f>LARGE(I32:AH32,1)+LARGE(I32:AH32,2)+LARGE(I32:AH32,3)+LARGE(I32:AH32,4)+LARGE(I32:AH32,5)+LARGE(I32:AH32,6)+LARGE(I32:AH32,7)+LARGE(I32:AH32,8)+LARGE(I32:AH32,9)+LARGE(I32:AH32,10)</f>
        <v>#NUM!</v>
      </c>
      <c r="G32" s="16">
        <f>SUM(I32:AH32)</f>
        <v>75</v>
      </c>
      <c r="H32" s="16">
        <f>COUNT(I32:AH32)</f>
        <v>4</v>
      </c>
      <c r="I32" s="5"/>
      <c r="J32" s="5"/>
      <c r="K32" s="22"/>
      <c r="L32" s="5"/>
      <c r="M32" s="5">
        <v>14</v>
      </c>
      <c r="N32" s="5"/>
      <c r="O32" s="5"/>
      <c r="P32" s="5"/>
      <c r="Q32" s="5"/>
      <c r="R32" s="5"/>
      <c r="S32" s="5">
        <v>16</v>
      </c>
      <c r="T32" s="5"/>
      <c r="U32" s="5"/>
      <c r="V32" s="5"/>
      <c r="W32" s="5"/>
      <c r="X32" s="5">
        <v>23</v>
      </c>
      <c r="Y32" s="5"/>
      <c r="Z32" s="5"/>
      <c r="AA32" s="5"/>
      <c r="AB32" s="5"/>
      <c r="AC32" s="22">
        <v>22</v>
      </c>
      <c r="AD32" s="22"/>
      <c r="AE32" s="5"/>
      <c r="AF32" s="5"/>
      <c r="AG32" s="5"/>
      <c r="AH32" s="5"/>
    </row>
    <row r="33" spans="1:34" ht="15" customHeight="1" x14ac:dyDescent="0.25">
      <c r="A33" s="9"/>
      <c r="B33" s="5">
        <v>28</v>
      </c>
      <c r="C33" s="37" t="s">
        <v>168</v>
      </c>
      <c r="D33" s="16" t="s">
        <v>25</v>
      </c>
      <c r="E33" s="16" t="s">
        <v>21</v>
      </c>
      <c r="F33" s="16" t="e">
        <f>LARGE(I33:AH33,1)+LARGE(I33:AH33,2)+LARGE(I33:AH33,3)+LARGE(I33:AH33,4)+LARGE(I33:AH33,5)+LARGE(I33:AH33,6)+LARGE(I33:AH33,7)+LARGE(I33:AH33,8)+LARGE(I33:AH33,9)+LARGE(I33:AH33,10)</f>
        <v>#NUM!</v>
      </c>
      <c r="G33" s="16">
        <f>SUM(I33:AH33)</f>
        <v>70</v>
      </c>
      <c r="H33" s="16">
        <f>COUNT(I33:AH33)</f>
        <v>3</v>
      </c>
      <c r="I33" s="5"/>
      <c r="J33" s="5"/>
      <c r="K33" s="22"/>
      <c r="L33" s="5">
        <v>21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2">
        <v>23</v>
      </c>
      <c r="AD33" s="22"/>
      <c r="AE33" s="5"/>
      <c r="AF33" s="5"/>
      <c r="AG33" s="5">
        <v>26</v>
      </c>
      <c r="AH33" s="5"/>
    </row>
    <row r="34" spans="1:34" ht="15" customHeight="1" x14ac:dyDescent="0.25">
      <c r="A34" s="9"/>
      <c r="B34" s="5">
        <v>29</v>
      </c>
      <c r="C34" s="37" t="s">
        <v>40</v>
      </c>
      <c r="D34" s="16" t="s">
        <v>25</v>
      </c>
      <c r="E34" s="5" t="s">
        <v>21</v>
      </c>
      <c r="F34" s="16" t="e">
        <f>LARGE(I34:AH34,1)+LARGE(I34:AH34,2)+LARGE(I34:AH34,3)+LARGE(I34:AH34,4)+LARGE(I34:AH34,5)+LARGE(I34:AH34,6)+LARGE(I34:AH34,7)+LARGE(I34:AH34,8)+LARGE(I34:AH34,9)+LARGE(I34:AH34,10)</f>
        <v>#NUM!</v>
      </c>
      <c r="G34" s="16">
        <f>SUM(I34:AH34)</f>
        <v>69</v>
      </c>
      <c r="H34" s="16">
        <f>COUNT(I34:AH34)</f>
        <v>4</v>
      </c>
      <c r="I34" s="5"/>
      <c r="J34" s="5"/>
      <c r="K34" s="22"/>
      <c r="L34" s="5">
        <v>22</v>
      </c>
      <c r="M34" s="5"/>
      <c r="N34" s="5"/>
      <c r="O34" s="5"/>
      <c r="P34" s="5"/>
      <c r="Q34" s="5"/>
      <c r="R34" s="5">
        <v>6</v>
      </c>
      <c r="S34" s="5"/>
      <c r="T34" s="5">
        <v>23</v>
      </c>
      <c r="U34" s="5"/>
      <c r="V34" s="5"/>
      <c r="W34" s="5"/>
      <c r="X34" s="5"/>
      <c r="Y34" s="5"/>
      <c r="Z34" s="5"/>
      <c r="AA34" s="5"/>
      <c r="AB34" s="5"/>
      <c r="AC34" s="22">
        <v>18</v>
      </c>
      <c r="AD34" s="22"/>
      <c r="AE34" s="5"/>
      <c r="AF34" s="5"/>
      <c r="AG34" s="5"/>
      <c r="AH34" s="5"/>
    </row>
    <row r="35" spans="1:34" ht="15" customHeight="1" x14ac:dyDescent="0.25">
      <c r="A35" s="9"/>
      <c r="B35" s="5">
        <v>30</v>
      </c>
      <c r="C35" s="36" t="s">
        <v>88</v>
      </c>
      <c r="D35" s="16" t="s">
        <v>24</v>
      </c>
      <c r="E35" s="16" t="s">
        <v>22</v>
      </c>
      <c r="F35" s="16" t="e">
        <f>LARGE(I35:AH35,1)+LARGE(I35:AH35,2)+LARGE(I35:AH35,3)+LARGE(I35:AH35,4)+LARGE(I35:AH35,5)+LARGE(I35:AH35,6)+LARGE(I35:AH35,7)+LARGE(I35:AH35,8)+LARGE(I35:AH35,9)+LARGE(I35:AH35,10)</f>
        <v>#NUM!</v>
      </c>
      <c r="G35" s="16">
        <f>SUM(I35:AH35)</f>
        <v>60</v>
      </c>
      <c r="H35" s="16">
        <f>COUNT(I35:AH35)</f>
        <v>2</v>
      </c>
      <c r="I35" s="5"/>
      <c r="J35" s="5"/>
      <c r="K35" s="22"/>
      <c r="L35" s="5"/>
      <c r="M35" s="5"/>
      <c r="N35" s="5"/>
      <c r="O35" s="5"/>
      <c r="P35" s="5"/>
      <c r="Q35" s="5"/>
      <c r="R35" s="5"/>
      <c r="S35" s="5"/>
      <c r="T35" s="5"/>
      <c r="U35" s="5"/>
      <c r="V35" s="5">
        <v>30</v>
      </c>
      <c r="W35" s="5"/>
      <c r="X35" s="5"/>
      <c r="Y35" s="5"/>
      <c r="Z35" s="5">
        <v>30</v>
      </c>
      <c r="AA35" s="5"/>
      <c r="AB35" s="5"/>
      <c r="AC35" s="22"/>
      <c r="AD35" s="22"/>
      <c r="AE35" s="5"/>
      <c r="AF35" s="5"/>
      <c r="AG35" s="5"/>
      <c r="AH35" s="5"/>
    </row>
    <row r="36" spans="1:34" ht="15" customHeight="1" x14ac:dyDescent="0.25">
      <c r="A36" s="9"/>
      <c r="B36" s="5">
        <v>31</v>
      </c>
      <c r="C36" s="37" t="s">
        <v>115</v>
      </c>
      <c r="D36" s="16" t="s">
        <v>25</v>
      </c>
      <c r="E36" s="16" t="s">
        <v>116</v>
      </c>
      <c r="F36" s="16" t="e">
        <f>LARGE(I36:AH36,1)+LARGE(I36:AH36,2)+LARGE(I36:AH36,3)+LARGE(I36:AH36,4)+LARGE(I36:AH36,5)+LARGE(I36:AH36,6)+LARGE(I36:AH36,7)+LARGE(I36:AH36,8)+LARGE(I36:AH36,9)+LARGE(I36:AH36,10)</f>
        <v>#NUM!</v>
      </c>
      <c r="G36" s="16">
        <f>SUM(I36:AH36)</f>
        <v>60</v>
      </c>
      <c r="H36" s="16">
        <f>COUNT(I36:AH36)</f>
        <v>4</v>
      </c>
      <c r="I36" s="5"/>
      <c r="J36" s="5"/>
      <c r="K36" s="22"/>
      <c r="L36" s="5"/>
      <c r="M36" s="5"/>
      <c r="N36" s="5"/>
      <c r="O36" s="5"/>
      <c r="P36" s="5">
        <v>17</v>
      </c>
      <c r="Q36" s="5"/>
      <c r="R36" s="5">
        <v>4</v>
      </c>
      <c r="S36" s="5"/>
      <c r="T36" s="5"/>
      <c r="U36" s="5"/>
      <c r="V36" s="5"/>
      <c r="W36" s="5"/>
      <c r="X36" s="5">
        <v>18</v>
      </c>
      <c r="Y36" s="5"/>
      <c r="Z36" s="5"/>
      <c r="AA36" s="5"/>
      <c r="AB36" s="5"/>
      <c r="AC36" s="22"/>
      <c r="AD36" s="22"/>
      <c r="AE36" s="5"/>
      <c r="AF36" s="5"/>
      <c r="AG36" s="5">
        <v>21</v>
      </c>
      <c r="AH36" s="5"/>
    </row>
    <row r="37" spans="1:34" ht="15" customHeight="1" x14ac:dyDescent="0.25">
      <c r="A37" s="9"/>
      <c r="B37" s="5">
        <v>32</v>
      </c>
      <c r="C37" s="37" t="s">
        <v>123</v>
      </c>
      <c r="D37" s="16" t="s">
        <v>25</v>
      </c>
      <c r="E37" s="16" t="s">
        <v>23</v>
      </c>
      <c r="F37" s="16" t="e">
        <f>LARGE(I37:AH37,1)+LARGE(I37:AH37,2)+LARGE(I37:AH37,3)+LARGE(I37:AH37,4)+LARGE(I37:AH37,5)+LARGE(I37:AH37,6)+LARGE(I37:AH37,7)+LARGE(I37:AH37,8)+LARGE(I37:AH37,9)+LARGE(I37:AH37,10)</f>
        <v>#NUM!</v>
      </c>
      <c r="G37" s="16">
        <f>SUM(I37:AH37)</f>
        <v>59</v>
      </c>
      <c r="H37" s="16">
        <f>COUNT(I37:AH37)</f>
        <v>3</v>
      </c>
      <c r="I37" s="5"/>
      <c r="J37" s="33"/>
      <c r="K37" s="22"/>
      <c r="L37" s="5"/>
      <c r="M37" s="5"/>
      <c r="N37" s="5"/>
      <c r="O37" s="5"/>
      <c r="P37" s="5"/>
      <c r="Q37" s="5"/>
      <c r="R37" s="5">
        <v>11</v>
      </c>
      <c r="S37" s="5"/>
      <c r="T37" s="5"/>
      <c r="U37" s="5"/>
      <c r="V37" s="5"/>
      <c r="W37" s="5">
        <v>27</v>
      </c>
      <c r="X37" s="5">
        <v>21</v>
      </c>
      <c r="Y37" s="5"/>
      <c r="Z37" s="5"/>
      <c r="AA37" s="5"/>
      <c r="AB37" s="5"/>
      <c r="AC37" s="22"/>
      <c r="AD37" s="22"/>
      <c r="AE37" s="5"/>
      <c r="AF37" s="5"/>
      <c r="AG37" s="5"/>
      <c r="AH37" s="5"/>
    </row>
    <row r="38" spans="1:34" ht="15" customHeight="1" x14ac:dyDescent="0.25">
      <c r="A38" s="9"/>
      <c r="B38" s="5">
        <v>33</v>
      </c>
      <c r="C38" s="37" t="s">
        <v>108</v>
      </c>
      <c r="D38" s="16" t="s">
        <v>24</v>
      </c>
      <c r="E38" s="16" t="s">
        <v>19</v>
      </c>
      <c r="F38" s="16" t="e">
        <f>LARGE(I38:AH38,1)+LARGE(I38:AH38,2)+LARGE(I38:AH38,3)+LARGE(I38:AH38,4)+LARGE(I38:AH38,5)+LARGE(I38:AH38,6)+LARGE(I38:AH38,7)+LARGE(I38:AH38,8)+LARGE(I38:AH38,9)+LARGE(I38:AH38,10)</f>
        <v>#NUM!</v>
      </c>
      <c r="G38" s="16">
        <f>SUM(I38:AH38)</f>
        <v>58</v>
      </c>
      <c r="H38" s="16">
        <f>COUNT(I38:AH38)</f>
        <v>2</v>
      </c>
      <c r="I38" s="5"/>
      <c r="J38" s="5"/>
      <c r="K38" s="22"/>
      <c r="L38" s="5"/>
      <c r="M38" s="5"/>
      <c r="N38" s="5"/>
      <c r="O38" s="5"/>
      <c r="P38" s="5"/>
      <c r="Q38" s="5"/>
      <c r="R38" s="5">
        <v>29</v>
      </c>
      <c r="S38" s="5">
        <v>29</v>
      </c>
      <c r="T38" s="5"/>
      <c r="U38" s="5"/>
      <c r="V38" s="16"/>
      <c r="W38" s="5"/>
      <c r="X38" s="5"/>
      <c r="Y38" s="5"/>
      <c r="Z38" s="5"/>
      <c r="AA38" s="5"/>
      <c r="AB38" s="5"/>
      <c r="AC38" s="22"/>
      <c r="AD38" s="22"/>
      <c r="AE38" s="5"/>
      <c r="AF38" s="5"/>
      <c r="AG38" s="5"/>
      <c r="AH38" s="5"/>
    </row>
    <row r="39" spans="1:34" ht="15" customHeight="1" x14ac:dyDescent="0.25">
      <c r="A39" s="9"/>
      <c r="B39" s="5">
        <v>34</v>
      </c>
      <c r="C39" s="36" t="s">
        <v>176</v>
      </c>
      <c r="D39" s="16" t="s">
        <v>24</v>
      </c>
      <c r="E39" s="5" t="s">
        <v>22</v>
      </c>
      <c r="F39" s="16" t="e">
        <f>LARGE(I39:AH39,1)+LARGE(I39:AH39,2)+LARGE(I39:AH39,3)+LARGE(I39:AH39,4)+LARGE(I39:AH39,5)+LARGE(I39:AH39,6)+LARGE(I39:AH39,7)+LARGE(I39:AH39,8)+LARGE(I39:AH39,9)+LARGE(I39:AH39,10)</f>
        <v>#NUM!</v>
      </c>
      <c r="G39" s="16">
        <f>SUM(I39:AH39)</f>
        <v>56</v>
      </c>
      <c r="H39" s="16">
        <f>COUNT(I39:AH39)</f>
        <v>2</v>
      </c>
      <c r="I39" s="5"/>
      <c r="J39" s="5"/>
      <c r="K39" s="22"/>
      <c r="L39" s="5"/>
      <c r="M39" s="5"/>
      <c r="N39" s="5"/>
      <c r="O39" s="5"/>
      <c r="P39" s="5"/>
      <c r="Q39" s="5"/>
      <c r="R39" s="5"/>
      <c r="S39" s="5">
        <v>26</v>
      </c>
      <c r="T39" s="5"/>
      <c r="U39" s="5"/>
      <c r="V39" s="5"/>
      <c r="W39" s="5"/>
      <c r="X39" s="5">
        <v>30</v>
      </c>
      <c r="Y39" s="5"/>
      <c r="Z39" s="5"/>
      <c r="AA39" s="5"/>
      <c r="AB39" s="5"/>
      <c r="AC39" s="22"/>
      <c r="AD39" s="22"/>
      <c r="AE39" s="5"/>
      <c r="AF39" s="5"/>
      <c r="AG39" s="5"/>
      <c r="AH39" s="5"/>
    </row>
    <row r="40" spans="1:34" ht="15" customHeight="1" x14ac:dyDescent="0.25">
      <c r="A40" s="9"/>
      <c r="B40" s="5">
        <v>35</v>
      </c>
      <c r="C40" s="37" t="s">
        <v>112</v>
      </c>
      <c r="D40" s="16" t="s">
        <v>25</v>
      </c>
      <c r="E40" s="16" t="s">
        <v>23</v>
      </c>
      <c r="F40" s="16" t="e">
        <f>LARGE(I40:AH40,1)+LARGE(I40:AH40,2)+LARGE(I40:AH40,3)+LARGE(I40:AH40,4)+LARGE(I40:AH40,5)+LARGE(I40:AH40,6)+LARGE(I40:AH40,7)+LARGE(I40:AH40,8)+LARGE(I40:AH40,9)+LARGE(I40:AH40,10)</f>
        <v>#NUM!</v>
      </c>
      <c r="G40" s="16">
        <f>SUM(I40:AH40)</f>
        <v>56</v>
      </c>
      <c r="H40" s="16">
        <f>COUNT(I40:AH40)</f>
        <v>4</v>
      </c>
      <c r="I40" s="5"/>
      <c r="J40" s="5"/>
      <c r="K40" s="22"/>
      <c r="L40" s="5"/>
      <c r="M40" s="5"/>
      <c r="N40" s="5"/>
      <c r="O40" s="5"/>
      <c r="P40" s="5"/>
      <c r="Q40" s="5"/>
      <c r="R40" s="5">
        <v>8</v>
      </c>
      <c r="S40" s="5">
        <v>13</v>
      </c>
      <c r="T40" s="5"/>
      <c r="U40" s="5"/>
      <c r="V40" s="5">
        <v>14</v>
      </c>
      <c r="W40" s="5"/>
      <c r="X40" s="5"/>
      <c r="Y40" s="5"/>
      <c r="Z40" s="5"/>
      <c r="AA40" s="5"/>
      <c r="AB40" s="5"/>
      <c r="AC40" s="22"/>
      <c r="AD40" s="22">
        <v>21</v>
      </c>
      <c r="AE40" s="5"/>
      <c r="AF40" s="5"/>
      <c r="AG40" s="5"/>
      <c r="AH40" s="5"/>
    </row>
    <row r="41" spans="1:34" ht="15" customHeight="1" x14ac:dyDescent="0.25">
      <c r="A41" s="9"/>
      <c r="B41" s="5">
        <v>36</v>
      </c>
      <c r="C41" s="37" t="s">
        <v>98</v>
      </c>
      <c r="D41" s="16" t="s">
        <v>25</v>
      </c>
      <c r="E41" s="16" t="s">
        <v>21</v>
      </c>
      <c r="F41" s="16" t="e">
        <f>LARGE(I41:AH41,1)+LARGE(I41:AH41,2)+LARGE(I41:AH41,3)+LARGE(I41:AH41,4)+LARGE(I41:AH41,5)+LARGE(I41:AH41,6)+LARGE(I41:AH41,7)+LARGE(I41:AH41,8)+LARGE(I41:AH41,9)+LARGE(I41:AH41,10)</f>
        <v>#NUM!</v>
      </c>
      <c r="G41" s="16">
        <f>SUM(I41:AH41)</f>
        <v>54</v>
      </c>
      <c r="H41" s="16">
        <f>COUNT(I41:AH41)</f>
        <v>2</v>
      </c>
      <c r="I41" s="5"/>
      <c r="J41" s="5"/>
      <c r="K41" s="22"/>
      <c r="L41" s="5"/>
      <c r="M41" s="5"/>
      <c r="N41" s="5"/>
      <c r="O41" s="5"/>
      <c r="P41" s="5"/>
      <c r="Q41" s="5"/>
      <c r="R41" s="5">
        <v>25</v>
      </c>
      <c r="S41" s="5"/>
      <c r="T41" s="5"/>
      <c r="U41" s="5"/>
      <c r="V41" s="5"/>
      <c r="W41" s="5"/>
      <c r="X41" s="5"/>
      <c r="Y41" s="5">
        <v>29</v>
      </c>
      <c r="Z41" s="5"/>
      <c r="AA41" s="5"/>
      <c r="AB41" s="5"/>
      <c r="AC41" s="22"/>
      <c r="AD41" s="22"/>
      <c r="AE41" s="5"/>
      <c r="AF41" s="5"/>
      <c r="AG41" s="5"/>
      <c r="AH41" s="5"/>
    </row>
    <row r="42" spans="1:34" ht="15" customHeight="1" x14ac:dyDescent="0.25">
      <c r="A42" s="9"/>
      <c r="B42" s="5">
        <v>37</v>
      </c>
      <c r="C42" s="36" t="s">
        <v>71</v>
      </c>
      <c r="D42" s="16" t="s">
        <v>24</v>
      </c>
      <c r="E42" s="16" t="s">
        <v>39</v>
      </c>
      <c r="F42" s="16" t="e">
        <f>LARGE(I42:AH42,1)+LARGE(I42:AH42,2)+LARGE(I42:AH42,3)+LARGE(I42:AH42,4)+LARGE(I42:AH42,5)+LARGE(I42:AH42,6)+LARGE(I42:AH42,7)+LARGE(I42:AH42,8)+LARGE(I42:AH42,9)+LARGE(I42:AH42,10)</f>
        <v>#NUM!</v>
      </c>
      <c r="G42" s="16">
        <f>SUM(I42:AH42)</f>
        <v>54</v>
      </c>
      <c r="H42" s="16">
        <f>COUNT(I42:AH42)</f>
        <v>2</v>
      </c>
      <c r="I42" s="5">
        <v>29</v>
      </c>
      <c r="J42" s="5"/>
      <c r="K42" s="2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2">
        <v>25</v>
      </c>
      <c r="AD42" s="22"/>
      <c r="AE42" s="5"/>
      <c r="AF42" s="5"/>
      <c r="AG42" s="5"/>
      <c r="AH42" s="5"/>
    </row>
    <row r="43" spans="1:34" ht="15" customHeight="1" x14ac:dyDescent="0.25">
      <c r="A43" s="9"/>
      <c r="B43" s="5">
        <v>38</v>
      </c>
      <c r="C43" s="37" t="s">
        <v>171</v>
      </c>
      <c r="D43" s="16" t="s">
        <v>24</v>
      </c>
      <c r="E43" s="5" t="s">
        <v>18</v>
      </c>
      <c r="F43" s="16" t="e">
        <f>LARGE(I43:AH43,1)+LARGE(I43:AH43,2)+LARGE(I43:AH43,3)+LARGE(I43:AH43,4)+LARGE(I43:AH43,5)+LARGE(I43:AH43,6)+LARGE(I43:AH43,7)+LARGE(I43:AH43,8)+LARGE(I43:AH43,9)+LARGE(I43:AH43,10)</f>
        <v>#NUM!</v>
      </c>
      <c r="G43" s="16">
        <f>SUM(I43:AH43)</f>
        <v>50</v>
      </c>
      <c r="H43" s="16">
        <f>COUNT(I43:AH43)</f>
        <v>3</v>
      </c>
      <c r="I43" s="5"/>
      <c r="J43" s="33"/>
      <c r="K43" s="22"/>
      <c r="L43" s="5"/>
      <c r="M43" s="5">
        <v>17</v>
      </c>
      <c r="N43" s="5">
        <v>21</v>
      </c>
      <c r="O43" s="5"/>
      <c r="P43" s="5"/>
      <c r="Q43" s="5"/>
      <c r="R43" s="5">
        <v>12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 s="22"/>
      <c r="AD43" s="22"/>
      <c r="AE43" s="5"/>
      <c r="AF43" s="5"/>
      <c r="AG43" s="5"/>
      <c r="AH43" s="5"/>
    </row>
    <row r="44" spans="1:34" ht="15" customHeight="1" x14ac:dyDescent="0.25">
      <c r="A44" s="9"/>
      <c r="B44" s="5">
        <v>39</v>
      </c>
      <c r="C44" s="37" t="s">
        <v>89</v>
      </c>
      <c r="D44" s="16" t="s">
        <v>25</v>
      </c>
      <c r="E44" s="16" t="s">
        <v>23</v>
      </c>
      <c r="F44" s="16" t="e">
        <f>LARGE(I44:AH44,1)+LARGE(I44:AH44,2)+LARGE(I44:AH44,3)+LARGE(I44:AH44,4)+LARGE(I44:AH44,5)+LARGE(I44:AH44,6)+LARGE(I44:AH44,7)+LARGE(I44:AH44,8)+LARGE(I44:AH44,9)+LARGE(I44:AH44,10)</f>
        <v>#NUM!</v>
      </c>
      <c r="G44" s="16">
        <f>SUM(I44:AH44)</f>
        <v>50</v>
      </c>
      <c r="H44" s="16">
        <f>COUNT(I44:AH44)</f>
        <v>2</v>
      </c>
      <c r="I44" s="5"/>
      <c r="J44" s="5"/>
      <c r="K44" s="22"/>
      <c r="L44" s="5"/>
      <c r="M44" s="5"/>
      <c r="N44" s="5"/>
      <c r="O44" s="5"/>
      <c r="P44" s="5"/>
      <c r="Q44" s="5"/>
      <c r="R44" s="5">
        <v>23</v>
      </c>
      <c r="S44" s="5"/>
      <c r="T44" s="5"/>
      <c r="U44" s="5"/>
      <c r="V44" s="5"/>
      <c r="W44" s="5"/>
      <c r="X44" s="5"/>
      <c r="Y44" s="5"/>
      <c r="Z44" s="5"/>
      <c r="AA44" s="5">
        <v>27</v>
      </c>
      <c r="AB44" s="5"/>
      <c r="AC44" s="22"/>
      <c r="AD44" s="22"/>
      <c r="AE44" s="5"/>
      <c r="AF44" s="5"/>
      <c r="AG44" s="5"/>
      <c r="AH44" s="5"/>
    </row>
    <row r="45" spans="1:34" ht="15" customHeight="1" x14ac:dyDescent="0.25">
      <c r="A45" s="9"/>
      <c r="B45" s="5">
        <v>40</v>
      </c>
      <c r="C45" s="38" t="s">
        <v>104</v>
      </c>
      <c r="D45" s="16" t="s">
        <v>25</v>
      </c>
      <c r="E45" s="26" t="s">
        <v>20</v>
      </c>
      <c r="F45" s="16" t="e">
        <f>LARGE(I45:AH45,1)+LARGE(I45:AH45,2)+LARGE(I45:AH45,3)+LARGE(I45:AH45,4)+LARGE(I45:AH45,5)+LARGE(I45:AH45,6)+LARGE(I45:AH45,7)+LARGE(I45:AH45,8)+LARGE(I45:AH45,9)+LARGE(I45:AH45,10)</f>
        <v>#NUM!</v>
      </c>
      <c r="G45" s="16">
        <f>SUM(I45:AH45)</f>
        <v>47</v>
      </c>
      <c r="H45" s="16">
        <f>COUNT(I45:AH45)</f>
        <v>2</v>
      </c>
      <c r="I45" s="5"/>
      <c r="J45" s="5">
        <v>27</v>
      </c>
      <c r="K45" s="22"/>
      <c r="L45" s="5"/>
      <c r="M45" s="5">
        <v>20</v>
      </c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2"/>
      <c r="AD45" s="22"/>
      <c r="AE45" s="5"/>
      <c r="AF45" s="5"/>
      <c r="AG45" s="5"/>
      <c r="AH45" s="5"/>
    </row>
    <row r="46" spans="1:34" ht="15" customHeight="1" x14ac:dyDescent="0.25">
      <c r="A46" s="9"/>
      <c r="B46" s="5">
        <v>41</v>
      </c>
      <c r="C46" s="36" t="s">
        <v>132</v>
      </c>
      <c r="D46" s="16" t="s">
        <v>25</v>
      </c>
      <c r="E46" s="16" t="s">
        <v>21</v>
      </c>
      <c r="F46" s="16" t="e">
        <f>LARGE(I46:AH46,1)+LARGE(I46:AH46,2)+LARGE(I46:AH46,3)+LARGE(I46:AH46,4)+LARGE(I46:AH46,5)+LARGE(I46:AH46,6)+LARGE(I46:AH46,7)+LARGE(I46:AH46,8)+LARGE(I46:AH46,9)+LARGE(I46:AH46,10)</f>
        <v>#NUM!</v>
      </c>
      <c r="G46" s="16">
        <f>SUM(I46:AH46)</f>
        <v>47</v>
      </c>
      <c r="H46" s="16">
        <f>COUNT(I46:AH46)</f>
        <v>2</v>
      </c>
      <c r="I46" s="5"/>
      <c r="J46" s="5"/>
      <c r="K46" s="2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v>26</v>
      </c>
      <c r="Z46" s="5"/>
      <c r="AA46" s="5"/>
      <c r="AB46" s="5">
        <v>21</v>
      </c>
      <c r="AC46" s="22"/>
      <c r="AD46" s="22"/>
      <c r="AE46" s="5"/>
      <c r="AF46" s="5"/>
      <c r="AG46" s="5"/>
      <c r="AH46" s="5"/>
    </row>
    <row r="47" spans="1:34" ht="15" customHeight="1" x14ac:dyDescent="0.25">
      <c r="A47" s="9"/>
      <c r="B47" s="5">
        <v>42</v>
      </c>
      <c r="C47" s="36" t="s">
        <v>172</v>
      </c>
      <c r="D47" s="16" t="s">
        <v>24</v>
      </c>
      <c r="E47" s="5" t="s">
        <v>22</v>
      </c>
      <c r="F47" s="16" t="e">
        <f>LARGE(I47:AH47,1)+LARGE(I47:AH47,2)+LARGE(I47:AH47,3)+LARGE(I47:AH47,4)+LARGE(I47:AH47,5)+LARGE(I47:AH47,6)+LARGE(I47:AH47,7)+LARGE(I47:AH47,8)+LARGE(I47:AH47,9)+LARGE(I47:AH47,10)</f>
        <v>#NUM!</v>
      </c>
      <c r="G47" s="16">
        <f>SUM(I47:AH47)</f>
        <v>46</v>
      </c>
      <c r="H47" s="16">
        <f>COUNT(I47:AH47)</f>
        <v>2</v>
      </c>
      <c r="I47" s="5"/>
      <c r="J47" s="5"/>
      <c r="K47" s="22"/>
      <c r="L47" s="5"/>
      <c r="M47" s="5"/>
      <c r="N47" s="5">
        <v>18</v>
      </c>
      <c r="O47" s="5"/>
      <c r="P47" s="5"/>
      <c r="Q47" s="5"/>
      <c r="R47" s="5"/>
      <c r="S47" s="5"/>
      <c r="T47" s="5">
        <v>28</v>
      </c>
      <c r="U47" s="5"/>
      <c r="V47" s="32"/>
      <c r="W47" s="5"/>
      <c r="X47" s="5"/>
      <c r="Y47" s="5"/>
      <c r="Z47" s="5"/>
      <c r="AA47" s="5"/>
      <c r="AB47" s="5"/>
      <c r="AC47" s="22"/>
      <c r="AD47" s="22"/>
      <c r="AE47" s="5"/>
      <c r="AF47" s="5"/>
      <c r="AG47" s="5"/>
      <c r="AH47" s="5"/>
    </row>
    <row r="48" spans="1:34" ht="15" customHeight="1" x14ac:dyDescent="0.25">
      <c r="A48" s="9"/>
      <c r="B48" s="5">
        <v>43</v>
      </c>
      <c r="C48" s="38" t="s">
        <v>16</v>
      </c>
      <c r="D48" s="16" t="s">
        <v>25</v>
      </c>
      <c r="E48" s="26" t="s">
        <v>20</v>
      </c>
      <c r="F48" s="16" t="e">
        <f>LARGE(I48:AH48,1)+LARGE(I48:AH48,2)+LARGE(I48:AH48,3)+LARGE(I48:AH48,4)+LARGE(I48:AH48,5)+LARGE(I48:AH48,6)+LARGE(I48:AH48,7)+LARGE(I48:AH48,8)+LARGE(I48:AH48,9)+LARGE(I48:AH48,10)</f>
        <v>#NUM!</v>
      </c>
      <c r="G48" s="16">
        <f>SUM(I48:AH48)</f>
        <v>45</v>
      </c>
      <c r="H48" s="16">
        <f>COUNT(I48:AH48)</f>
        <v>3</v>
      </c>
      <c r="I48" s="5"/>
      <c r="J48" s="5"/>
      <c r="K48" s="22"/>
      <c r="L48" s="5">
        <v>19</v>
      </c>
      <c r="M48" s="5">
        <v>13</v>
      </c>
      <c r="N48" s="5"/>
      <c r="O48" s="5"/>
      <c r="P48" s="5"/>
      <c r="Q48" s="5"/>
      <c r="R48" s="5"/>
      <c r="S48" s="5"/>
      <c r="T48" s="5"/>
      <c r="U48" s="5"/>
      <c r="V48" s="5">
        <v>13</v>
      </c>
      <c r="W48" s="5"/>
      <c r="X48" s="5"/>
      <c r="Y48" s="5"/>
      <c r="Z48" s="5"/>
      <c r="AA48" s="5"/>
      <c r="AB48" s="5"/>
      <c r="AC48" s="22"/>
      <c r="AD48" s="22"/>
      <c r="AE48" s="5"/>
      <c r="AF48" s="5"/>
      <c r="AG48" s="5"/>
      <c r="AH48" s="5"/>
    </row>
    <row r="49" spans="1:34" ht="15" customHeight="1" x14ac:dyDescent="0.25">
      <c r="A49" s="9"/>
      <c r="B49" s="5">
        <v>44</v>
      </c>
      <c r="C49" s="37" t="s">
        <v>177</v>
      </c>
      <c r="D49" s="16" t="s">
        <v>25</v>
      </c>
      <c r="E49" s="16" t="s">
        <v>23</v>
      </c>
      <c r="F49" s="16" t="e">
        <f>LARGE(I49:AH49,1)+LARGE(I49:AH49,2)+LARGE(I49:AH49,3)+LARGE(I49:AH49,4)+LARGE(I49:AH49,5)+LARGE(I49:AH49,6)+LARGE(I49:AH49,7)+LARGE(I49:AH49,8)+LARGE(I49:AH49,9)+LARGE(I49:AH49,10)</f>
        <v>#NUM!</v>
      </c>
      <c r="G49" s="16">
        <f>SUM(I49:AH49)</f>
        <v>44</v>
      </c>
      <c r="H49" s="16">
        <f>COUNT(I49:AH49)</f>
        <v>2</v>
      </c>
      <c r="I49" s="5"/>
      <c r="J49" s="5"/>
      <c r="K49" s="22"/>
      <c r="L49" s="5"/>
      <c r="M49" s="5"/>
      <c r="N49" s="5"/>
      <c r="O49" s="5"/>
      <c r="P49" s="5"/>
      <c r="Q49" s="5"/>
      <c r="R49" s="5">
        <v>22</v>
      </c>
      <c r="S49" s="5">
        <v>22</v>
      </c>
      <c r="T49" s="5"/>
      <c r="U49" s="5"/>
      <c r="V49" s="5"/>
      <c r="W49" s="5"/>
      <c r="X49" s="5"/>
      <c r="Y49" s="5"/>
      <c r="Z49" s="5"/>
      <c r="AA49" s="5"/>
      <c r="AB49" s="5"/>
      <c r="AC49" s="22"/>
      <c r="AD49" s="22"/>
      <c r="AE49" s="5"/>
      <c r="AF49" s="5"/>
      <c r="AG49" s="5"/>
      <c r="AH49" s="5"/>
    </row>
    <row r="50" spans="1:34" ht="15" customHeight="1" x14ac:dyDescent="0.25">
      <c r="A50" s="9"/>
      <c r="B50" s="5">
        <v>45</v>
      </c>
      <c r="C50" s="37" t="s">
        <v>173</v>
      </c>
      <c r="D50" s="16" t="s">
        <v>25</v>
      </c>
      <c r="E50" s="16" t="s">
        <v>21</v>
      </c>
      <c r="F50" s="16" t="e">
        <f>LARGE(I50:AH50,1)+LARGE(I50:AH50,2)+LARGE(I50:AH50,3)+LARGE(I50:AH50,4)+LARGE(I50:AH50,5)+LARGE(I50:AH50,6)+LARGE(I50:AH50,7)+LARGE(I50:AH50,8)+LARGE(I50:AH50,9)+LARGE(I50:AH50,10)</f>
        <v>#NUM!</v>
      </c>
      <c r="G50" s="16">
        <f>SUM(I50:AH50)</f>
        <v>42</v>
      </c>
      <c r="H50" s="16">
        <f>COUNT(I50:AH50)</f>
        <v>3</v>
      </c>
      <c r="I50" s="5"/>
      <c r="J50" s="33"/>
      <c r="K50" s="22"/>
      <c r="L50" s="5"/>
      <c r="M50" s="5"/>
      <c r="N50" s="5">
        <v>14</v>
      </c>
      <c r="O50" s="5"/>
      <c r="P50" s="5"/>
      <c r="Q50" s="5"/>
      <c r="R50" s="5"/>
      <c r="S50" s="5">
        <v>11</v>
      </c>
      <c r="T50" s="5"/>
      <c r="U50" s="5"/>
      <c r="V50" s="5"/>
      <c r="W50" s="5"/>
      <c r="X50" s="5"/>
      <c r="Y50" s="5"/>
      <c r="Z50" s="32"/>
      <c r="AA50" s="5"/>
      <c r="AB50" s="5"/>
      <c r="AC50" s="22">
        <v>17</v>
      </c>
      <c r="AD50" s="22"/>
      <c r="AE50" s="5"/>
      <c r="AF50" s="5"/>
      <c r="AG50" s="5"/>
      <c r="AH50" s="5"/>
    </row>
    <row r="51" spans="1:34" ht="15" customHeight="1" x14ac:dyDescent="0.25">
      <c r="A51" s="9"/>
      <c r="B51" s="5">
        <v>46</v>
      </c>
      <c r="C51" s="36" t="s">
        <v>180</v>
      </c>
      <c r="D51" s="16" t="s">
        <v>24</v>
      </c>
      <c r="E51" s="16" t="s">
        <v>19</v>
      </c>
      <c r="F51" s="16" t="e">
        <f>LARGE(I51:AH51,1)+LARGE(I51:AH51,2)+LARGE(I51:AH51,3)+LARGE(I51:AH51,4)+LARGE(I51:AH51,5)+LARGE(I51:AH51,6)+LARGE(I51:AH51,7)+LARGE(I51:AH51,8)+LARGE(I51:AH51,9)+LARGE(I51:AH51,10)</f>
        <v>#NUM!</v>
      </c>
      <c r="G51" s="16">
        <f>SUM(I51:AH51)</f>
        <v>37</v>
      </c>
      <c r="H51" s="16">
        <f>COUNT(I51:AH51)</f>
        <v>2</v>
      </c>
      <c r="I51" s="5"/>
      <c r="J51" s="5"/>
      <c r="K51" s="22"/>
      <c r="L51" s="5"/>
      <c r="M51" s="5"/>
      <c r="N51" s="5"/>
      <c r="O51" s="5"/>
      <c r="P51" s="5"/>
      <c r="Q51" s="5"/>
      <c r="R51" s="5"/>
      <c r="S51" s="5">
        <v>14</v>
      </c>
      <c r="T51" s="5"/>
      <c r="U51" s="5"/>
      <c r="V51" s="5"/>
      <c r="W51" s="5"/>
      <c r="X51" s="5"/>
      <c r="Y51" s="5"/>
      <c r="Z51" s="5"/>
      <c r="AA51" s="5"/>
      <c r="AB51" s="5"/>
      <c r="AC51" s="22"/>
      <c r="AD51" s="22">
        <v>23</v>
      </c>
      <c r="AE51" s="5"/>
      <c r="AF51" s="5"/>
      <c r="AG51" s="5"/>
      <c r="AH51" s="5"/>
    </row>
    <row r="52" spans="1:34" ht="15" customHeight="1" x14ac:dyDescent="0.25">
      <c r="A52" s="9"/>
      <c r="B52" s="5">
        <v>47</v>
      </c>
      <c r="C52" s="38" t="s">
        <v>181</v>
      </c>
      <c r="D52" s="16" t="s">
        <v>24</v>
      </c>
      <c r="E52" s="26" t="s">
        <v>39</v>
      </c>
      <c r="F52" s="16" t="e">
        <f>LARGE(I52:AH52,1)+LARGE(I52:AH52,2)+LARGE(I52:AH52,3)+LARGE(I52:AH52,4)+LARGE(I52:AH52,5)+LARGE(I52:AH52,6)+LARGE(I52:AH52,7)+LARGE(I52:AH52,8)+LARGE(I52:AH52,9)+LARGE(I52:AH52,10)</f>
        <v>#NUM!</v>
      </c>
      <c r="G52" s="16">
        <f>SUM(I52:AH52)</f>
        <v>36</v>
      </c>
      <c r="H52" s="16">
        <f>COUNT(I52:AH52)</f>
        <v>2</v>
      </c>
      <c r="I52" s="5"/>
      <c r="J52" s="5"/>
      <c r="K52" s="22"/>
      <c r="L52" s="5"/>
      <c r="M52" s="5"/>
      <c r="N52" s="5"/>
      <c r="O52" s="5"/>
      <c r="P52" s="5"/>
      <c r="Q52" s="5"/>
      <c r="R52" s="5">
        <v>10</v>
      </c>
      <c r="S52" s="5"/>
      <c r="T52" s="5">
        <v>26</v>
      </c>
      <c r="U52" s="5"/>
      <c r="V52" s="5"/>
      <c r="W52" s="5"/>
      <c r="X52" s="5"/>
      <c r="Y52" s="5"/>
      <c r="Z52" s="5"/>
      <c r="AA52" s="5"/>
      <c r="AB52" s="5"/>
      <c r="AC52" s="22"/>
      <c r="AD52" s="22"/>
      <c r="AE52" s="5"/>
      <c r="AF52" s="5"/>
      <c r="AG52" s="5"/>
      <c r="AH52" s="5"/>
    </row>
    <row r="53" spans="1:34" ht="15" customHeight="1" x14ac:dyDescent="0.25">
      <c r="A53" s="9"/>
      <c r="B53" s="5">
        <v>48</v>
      </c>
      <c r="C53" s="36" t="s">
        <v>44</v>
      </c>
      <c r="D53" s="16" t="s">
        <v>25</v>
      </c>
      <c r="E53" s="5" t="s">
        <v>20</v>
      </c>
      <c r="F53" s="16" t="e">
        <f>LARGE(I53:AH53,1)+LARGE(I53:AH53,2)+LARGE(I53:AH53,3)+LARGE(I53:AH53,4)+LARGE(I53:AH53,5)+LARGE(I53:AH53,6)+LARGE(I53:AH53,7)+LARGE(I53:AH53,8)+LARGE(I53:AH53,9)+LARGE(I53:AH53,10)</f>
        <v>#NUM!</v>
      </c>
      <c r="G53" s="16">
        <f>SUM(I53:AH53)</f>
        <v>35</v>
      </c>
      <c r="H53" s="16">
        <f>COUNT(I53:AH53)</f>
        <v>2</v>
      </c>
      <c r="I53" s="5"/>
      <c r="J53" s="5"/>
      <c r="K53" s="22"/>
      <c r="L53" s="5"/>
      <c r="M53" s="5"/>
      <c r="N53" s="5">
        <v>16</v>
      </c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2"/>
      <c r="AD53" s="22">
        <v>19</v>
      </c>
      <c r="AE53" s="5"/>
      <c r="AF53" s="5"/>
      <c r="AG53" s="5"/>
      <c r="AH53" s="5"/>
    </row>
    <row r="54" spans="1:34" ht="15" customHeight="1" x14ac:dyDescent="0.25">
      <c r="A54" s="9"/>
      <c r="B54" s="5">
        <v>49</v>
      </c>
      <c r="C54" s="36" t="s">
        <v>103</v>
      </c>
      <c r="D54" s="16" t="s">
        <v>25</v>
      </c>
      <c r="E54" s="16" t="s">
        <v>23</v>
      </c>
      <c r="F54" s="16" t="e">
        <f>LARGE(I54:AH54,1)+LARGE(I54:AH54,2)+LARGE(I54:AH54,3)+LARGE(I54:AH54,4)+LARGE(I54:AH54,5)+LARGE(I54:AH54,6)+LARGE(I54:AH54,7)+LARGE(I54:AH54,8)+LARGE(I54:AH54,9)+LARGE(I54:AH54,10)</f>
        <v>#NUM!</v>
      </c>
      <c r="G54" s="16">
        <f>SUM(I54:AH54)</f>
        <v>35</v>
      </c>
      <c r="H54" s="16">
        <f>COUNT(I54:AH54)</f>
        <v>3</v>
      </c>
      <c r="I54" s="5"/>
      <c r="J54" s="5"/>
      <c r="K54" s="22"/>
      <c r="L54" s="5"/>
      <c r="M54" s="5"/>
      <c r="N54" s="5">
        <v>13</v>
      </c>
      <c r="O54" s="5"/>
      <c r="P54" s="5"/>
      <c r="Q54" s="5"/>
      <c r="R54" s="5"/>
      <c r="S54" s="5">
        <v>8</v>
      </c>
      <c r="T54" s="5"/>
      <c r="U54" s="5"/>
      <c r="V54" s="5"/>
      <c r="W54" s="5"/>
      <c r="X54" s="5"/>
      <c r="Y54" s="5"/>
      <c r="Z54" s="5"/>
      <c r="AA54" s="5"/>
      <c r="AB54" s="5"/>
      <c r="AC54" s="22">
        <v>14</v>
      </c>
      <c r="AD54" s="22"/>
      <c r="AE54" s="5"/>
      <c r="AF54" s="5"/>
      <c r="AG54" s="5"/>
      <c r="AH54" s="5"/>
    </row>
    <row r="55" spans="1:34" ht="15" customHeight="1" x14ac:dyDescent="0.25">
      <c r="A55" s="9"/>
      <c r="B55" s="5">
        <v>50</v>
      </c>
      <c r="C55" s="37" t="s">
        <v>178</v>
      </c>
      <c r="D55" s="16" t="s">
        <v>25</v>
      </c>
      <c r="E55" s="16" t="s">
        <v>23</v>
      </c>
      <c r="F55" s="16" t="e">
        <f>LARGE(I55:AH55,1)+LARGE(I55:AH55,2)+LARGE(I55:AH55,3)+LARGE(I55:AH55,4)+LARGE(I55:AH55,5)+LARGE(I55:AH55,6)+LARGE(I55:AH55,7)+LARGE(I55:AH55,8)+LARGE(I55:AH55,9)+LARGE(I55:AH55,10)</f>
        <v>#NUM!</v>
      </c>
      <c r="G55" s="16">
        <f>SUM(I55:AH55)</f>
        <v>34</v>
      </c>
      <c r="H55" s="16">
        <f>COUNT(I55:AH55)</f>
        <v>2</v>
      </c>
      <c r="I55" s="5"/>
      <c r="J55" s="5"/>
      <c r="K55" s="22"/>
      <c r="L55" s="5"/>
      <c r="M55" s="5"/>
      <c r="N55" s="5"/>
      <c r="O55" s="5"/>
      <c r="P55" s="5"/>
      <c r="Q55" s="5"/>
      <c r="R55" s="5"/>
      <c r="S55" s="5">
        <v>10</v>
      </c>
      <c r="T55" s="5"/>
      <c r="U55" s="5"/>
      <c r="V55" s="5"/>
      <c r="W55" s="5"/>
      <c r="X55" s="5"/>
      <c r="Y55" s="5">
        <v>24</v>
      </c>
      <c r="Z55" s="5"/>
      <c r="AA55" s="5"/>
      <c r="AB55" s="5"/>
      <c r="AC55" s="22"/>
      <c r="AD55" s="22"/>
      <c r="AE55" s="5"/>
      <c r="AF55" s="5"/>
      <c r="AG55" s="5"/>
      <c r="AH55" s="5"/>
    </row>
    <row r="56" spans="1:34" ht="15" customHeight="1" x14ac:dyDescent="0.25">
      <c r="A56" s="9"/>
      <c r="B56" s="5">
        <v>51</v>
      </c>
      <c r="C56" s="36" t="s">
        <v>138</v>
      </c>
      <c r="D56" s="16" t="s">
        <v>24</v>
      </c>
      <c r="E56" s="16" t="s">
        <v>22</v>
      </c>
      <c r="F56" s="16" t="e">
        <f>LARGE(I56:AH56,1)+LARGE(I56:AH56,2)+LARGE(I56:AH56,3)+LARGE(I56:AH56,4)+LARGE(I56:AH56,5)+LARGE(I56:AH56,6)+LARGE(I56:AH56,7)+LARGE(I56:AH56,8)+LARGE(I56:AH56,9)+LARGE(I56:AH56,10)</f>
        <v>#NUM!</v>
      </c>
      <c r="G56" s="16">
        <f>SUM(I56:AH56)</f>
        <v>30</v>
      </c>
      <c r="H56" s="16">
        <f>COUNT(I56:AH56)</f>
        <v>1</v>
      </c>
      <c r="I56" s="5">
        <v>30</v>
      </c>
      <c r="J56" s="5"/>
      <c r="K56" s="2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2"/>
      <c r="AD56" s="22"/>
      <c r="AE56" s="5"/>
      <c r="AF56" s="5"/>
      <c r="AG56" s="5"/>
      <c r="AH56" s="5"/>
    </row>
    <row r="57" spans="1:34" ht="15" customHeight="1" x14ac:dyDescent="0.25">
      <c r="A57" s="9"/>
      <c r="B57" s="5">
        <v>52</v>
      </c>
      <c r="C57" s="36" t="s">
        <v>169</v>
      </c>
      <c r="D57" s="16" t="s">
        <v>25</v>
      </c>
      <c r="E57" s="16" t="s">
        <v>21</v>
      </c>
      <c r="F57" s="16" t="e">
        <f>LARGE(I57:AH57,1)+LARGE(I57:AH57,2)+LARGE(I57:AH57,3)+LARGE(I57:AH57,4)+LARGE(I57:AH57,5)+LARGE(I57:AH57,6)+LARGE(I57:AH57,7)+LARGE(I57:AH57,8)+LARGE(I57:AH57,9)+LARGE(I57:AH57,10)</f>
        <v>#NUM!</v>
      </c>
      <c r="G57" s="16">
        <f>SUM(I57:AH57)</f>
        <v>30</v>
      </c>
      <c r="H57" s="16">
        <f>COUNT(I57:AH57)</f>
        <v>1</v>
      </c>
      <c r="I57" s="5"/>
      <c r="J57" s="5"/>
      <c r="K57" s="22"/>
      <c r="L57" s="5"/>
      <c r="M57" s="5">
        <v>30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2"/>
      <c r="AD57" s="22"/>
      <c r="AE57" s="5"/>
      <c r="AF57" s="5"/>
      <c r="AG57" s="5"/>
      <c r="AH57" s="5"/>
    </row>
    <row r="58" spans="1:34" ht="15" customHeight="1" x14ac:dyDescent="0.25">
      <c r="A58" s="9"/>
      <c r="B58" s="5">
        <v>53</v>
      </c>
      <c r="C58" s="36" t="s">
        <v>131</v>
      </c>
      <c r="D58" s="16" t="s">
        <v>24</v>
      </c>
      <c r="E58" s="16" t="s">
        <v>22</v>
      </c>
      <c r="F58" s="16" t="e">
        <f>LARGE(I58:AH58,1)+LARGE(I58:AH58,2)+LARGE(I58:AH58,3)+LARGE(I58:AH58,4)+LARGE(I58:AH58,5)+LARGE(I58:AH58,6)+LARGE(I58:AH58,7)+LARGE(I58:AH58,8)+LARGE(I58:AH58,9)+LARGE(I58:AH58,10)</f>
        <v>#NUM!</v>
      </c>
      <c r="G58" s="16">
        <f>SUM(I58:AH58)</f>
        <v>30</v>
      </c>
      <c r="H58" s="16">
        <f>COUNT(I58:AH58)</f>
        <v>1</v>
      </c>
      <c r="I58" s="5"/>
      <c r="J58" s="5"/>
      <c r="K58" s="22"/>
      <c r="L58" s="5"/>
      <c r="M58" s="5"/>
      <c r="N58" s="5"/>
      <c r="O58" s="5"/>
      <c r="P58" s="5"/>
      <c r="Q58" s="5"/>
      <c r="R58" s="5">
        <v>30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22"/>
      <c r="AD58" s="22"/>
      <c r="AE58" s="5"/>
      <c r="AF58" s="5"/>
      <c r="AG58" s="5"/>
      <c r="AH58" s="5"/>
    </row>
    <row r="59" spans="1:34" ht="15" customHeight="1" x14ac:dyDescent="0.25">
      <c r="A59" s="9"/>
      <c r="B59" s="5">
        <v>54</v>
      </c>
      <c r="C59" s="36" t="s">
        <v>64</v>
      </c>
      <c r="D59" s="16" t="s">
        <v>24</v>
      </c>
      <c r="E59" s="5" t="s">
        <v>22</v>
      </c>
      <c r="F59" s="16" t="e">
        <f>LARGE(I59:AH59,1)+LARGE(I59:AH59,2)+LARGE(I59:AH59,3)+LARGE(I59:AH59,4)+LARGE(I59:AH59,5)+LARGE(I59:AH59,6)+LARGE(I59:AH59,7)+LARGE(I59:AH59,8)+LARGE(I59:AH59,9)+LARGE(I59:AH59,10)</f>
        <v>#NUM!</v>
      </c>
      <c r="G59" s="16">
        <f>SUM(I59:AH59)</f>
        <v>29</v>
      </c>
      <c r="H59" s="16">
        <f>COUNT(I59:AH59)</f>
        <v>1</v>
      </c>
      <c r="I59" s="5"/>
      <c r="J59" s="5"/>
      <c r="K59" s="22"/>
      <c r="L59" s="5"/>
      <c r="M59" s="5"/>
      <c r="N59" s="5">
        <v>29</v>
      </c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2"/>
      <c r="AD59" s="22"/>
      <c r="AE59" s="5"/>
      <c r="AF59" s="5"/>
      <c r="AG59" s="5"/>
      <c r="AH59" s="5"/>
    </row>
    <row r="60" spans="1:34" ht="15" customHeight="1" x14ac:dyDescent="0.25">
      <c r="A60" s="9"/>
      <c r="B60" s="5">
        <v>55</v>
      </c>
      <c r="C60" s="36" t="s">
        <v>61</v>
      </c>
      <c r="D60" s="16" t="s">
        <v>24</v>
      </c>
      <c r="E60" s="5" t="s">
        <v>19</v>
      </c>
      <c r="F60" s="16" t="e">
        <f>LARGE(I60:AH60,1)+LARGE(I60:AH60,2)+LARGE(I60:AH60,3)+LARGE(I60:AH60,4)+LARGE(I60:AH60,5)+LARGE(I60:AH60,6)+LARGE(I60:AH60,7)+LARGE(I60:AH60,8)+LARGE(I60:AH60,9)+LARGE(I60:AH60,10)</f>
        <v>#NUM!</v>
      </c>
      <c r="G60" s="16">
        <f>SUM(I60:AH60)</f>
        <v>29</v>
      </c>
      <c r="H60" s="16">
        <f>COUNT(I60:AH60)</f>
        <v>1</v>
      </c>
      <c r="I60" s="5"/>
      <c r="J60" s="5"/>
      <c r="K60" s="2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>
        <v>29</v>
      </c>
      <c r="AB60" s="5"/>
      <c r="AC60" s="22"/>
      <c r="AD60" s="22"/>
      <c r="AE60" s="5"/>
      <c r="AF60" s="5"/>
      <c r="AG60" s="5"/>
      <c r="AH60" s="5"/>
    </row>
    <row r="61" spans="1:34" ht="15" customHeight="1" x14ac:dyDescent="0.25">
      <c r="A61" s="9"/>
      <c r="B61" s="5">
        <v>56</v>
      </c>
      <c r="C61" s="36" t="s">
        <v>95</v>
      </c>
      <c r="D61" s="16" t="s">
        <v>24</v>
      </c>
      <c r="E61" s="16" t="s">
        <v>39</v>
      </c>
      <c r="F61" s="16" t="e">
        <f>LARGE(I61:AH61,1)+LARGE(I61:AH61,2)+LARGE(I61:AH61,3)+LARGE(I61:AH61,4)+LARGE(I61:AH61,5)+LARGE(I61:AH61,6)+LARGE(I61:AH61,7)+LARGE(I61:AH61,8)+LARGE(I61:AH61,9)+LARGE(I61:AH61,10)</f>
        <v>#NUM!</v>
      </c>
      <c r="G61" s="16">
        <f>SUM(I61:AH61)</f>
        <v>28</v>
      </c>
      <c r="H61" s="16">
        <f>COUNT(I61:AH61)</f>
        <v>1</v>
      </c>
      <c r="I61" s="5">
        <v>28</v>
      </c>
      <c r="J61" s="5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2"/>
      <c r="AD61" s="22"/>
      <c r="AE61" s="5"/>
      <c r="AF61" s="5"/>
      <c r="AG61" s="5"/>
      <c r="AH61" s="5"/>
    </row>
    <row r="62" spans="1:34" ht="15" customHeight="1" x14ac:dyDescent="0.25">
      <c r="A62" s="9"/>
      <c r="B62" s="5">
        <v>57</v>
      </c>
      <c r="C62" s="37" t="s">
        <v>77</v>
      </c>
      <c r="D62" s="16" t="s">
        <v>24</v>
      </c>
      <c r="E62" s="16" t="s">
        <v>18</v>
      </c>
      <c r="F62" s="16" t="e">
        <f>LARGE(I62:AH62,1)+LARGE(I62:AH62,2)+LARGE(I62:AH62,3)+LARGE(I62:AH62,4)+LARGE(I62:AH62,5)+LARGE(I62:AH62,6)+LARGE(I62:AH62,7)+LARGE(I62:AH62,8)+LARGE(I62:AH62,9)+LARGE(I62:AH62,10)</f>
        <v>#NUM!</v>
      </c>
      <c r="G62" s="16">
        <f>SUM(I62:AH62)</f>
        <v>28</v>
      </c>
      <c r="H62" s="16">
        <f>COUNT(I62:AH62)</f>
        <v>1</v>
      </c>
      <c r="I62" s="16"/>
      <c r="J62" s="16"/>
      <c r="K62" s="41"/>
      <c r="L62" s="16"/>
      <c r="M62" s="16"/>
      <c r="N62" s="16"/>
      <c r="O62" s="16"/>
      <c r="P62" s="16"/>
      <c r="Q62" s="16"/>
      <c r="R62" s="16">
        <v>28</v>
      </c>
      <c r="S62" s="16"/>
      <c r="T62" s="16"/>
      <c r="U62" s="16"/>
      <c r="V62" s="5"/>
      <c r="W62" s="5"/>
      <c r="X62" s="5"/>
      <c r="Y62" s="5"/>
      <c r="Z62" s="5"/>
      <c r="AA62" s="5"/>
      <c r="AB62" s="5"/>
      <c r="AC62" s="22"/>
      <c r="AD62" s="22"/>
      <c r="AE62" s="5"/>
      <c r="AF62" s="5"/>
      <c r="AG62" s="5"/>
      <c r="AH62" s="5"/>
    </row>
    <row r="63" spans="1:34" ht="15" customHeight="1" x14ac:dyDescent="0.25">
      <c r="A63" s="9"/>
      <c r="B63" s="5">
        <v>58</v>
      </c>
      <c r="C63" s="37" t="s">
        <v>85</v>
      </c>
      <c r="D63" s="16" t="s">
        <v>25</v>
      </c>
      <c r="E63" s="16" t="s">
        <v>21</v>
      </c>
      <c r="F63" s="16" t="e">
        <f>LARGE(I63:AH63,1)+LARGE(I63:AH63,2)+LARGE(I63:AH63,3)+LARGE(I63:AH63,4)+LARGE(I63:AH63,5)+LARGE(I63:AH63,6)+LARGE(I63:AH63,7)+LARGE(I63:AH63,8)+LARGE(I63:AH63,9)+LARGE(I63:AH63,10)</f>
        <v>#NUM!</v>
      </c>
      <c r="G63" s="16">
        <f>SUM(I63:AH63)</f>
        <v>28</v>
      </c>
      <c r="H63" s="16">
        <f>COUNT(I63:AH63)</f>
        <v>2</v>
      </c>
      <c r="I63" s="5"/>
      <c r="J63" s="5"/>
      <c r="K63" s="22"/>
      <c r="L63" s="5"/>
      <c r="M63" s="5"/>
      <c r="N63" s="5">
        <v>19</v>
      </c>
      <c r="O63" s="5"/>
      <c r="P63" s="5"/>
      <c r="Q63" s="5"/>
      <c r="R63" s="5">
        <v>9</v>
      </c>
      <c r="S63" s="5"/>
      <c r="T63" s="5"/>
      <c r="U63" s="5"/>
      <c r="V63" s="5"/>
      <c r="W63" s="5"/>
      <c r="X63" s="5"/>
      <c r="Y63" s="5"/>
      <c r="Z63" s="5"/>
      <c r="AA63" s="5"/>
      <c r="AB63" s="5"/>
      <c r="AC63" s="22"/>
      <c r="AD63" s="22"/>
      <c r="AE63" s="5"/>
      <c r="AF63" s="5"/>
      <c r="AG63" s="5"/>
      <c r="AH63" s="5"/>
    </row>
    <row r="64" spans="1:34" ht="15" customHeight="1" x14ac:dyDescent="0.25">
      <c r="A64" s="9"/>
      <c r="B64" s="5">
        <v>59</v>
      </c>
      <c r="C64" s="36" t="s">
        <v>84</v>
      </c>
      <c r="D64" s="16" t="s">
        <v>24</v>
      </c>
      <c r="E64" s="5" t="s">
        <v>19</v>
      </c>
      <c r="F64" s="16" t="e">
        <f>LARGE(I64:AH64,1)+LARGE(I64:AH64,2)+LARGE(I64:AH64,3)+LARGE(I64:AH64,4)+LARGE(I64:AH64,5)+LARGE(I64:AH64,6)+LARGE(I64:AH64,7)+LARGE(I64:AH64,8)+LARGE(I64:AH64,9)+LARGE(I64:AH64,10)</f>
        <v>#NUM!</v>
      </c>
      <c r="G64" s="16">
        <f>SUM(I64:AH64)</f>
        <v>28</v>
      </c>
      <c r="H64" s="16">
        <f>COUNT(I64:AH64)</f>
        <v>1</v>
      </c>
      <c r="I64" s="5"/>
      <c r="J64" s="5"/>
      <c r="K64" s="2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v>28</v>
      </c>
      <c r="Z64" s="32"/>
      <c r="AA64" s="5"/>
      <c r="AB64" s="5"/>
      <c r="AC64" s="22"/>
      <c r="AD64" s="22"/>
      <c r="AE64" s="5"/>
      <c r="AF64" s="5"/>
      <c r="AG64" s="5"/>
      <c r="AH64" s="5"/>
    </row>
    <row r="65" spans="1:34" ht="15" customHeight="1" x14ac:dyDescent="0.25">
      <c r="A65" s="9"/>
      <c r="B65" s="5">
        <v>60</v>
      </c>
      <c r="C65" s="36" t="s">
        <v>80</v>
      </c>
      <c r="D65" s="16" t="s">
        <v>24</v>
      </c>
      <c r="E65" s="5" t="s">
        <v>22</v>
      </c>
      <c r="F65" s="16" t="e">
        <f>LARGE(I65:AH65,1)+LARGE(I65:AH65,2)+LARGE(I65:AH65,3)+LARGE(I65:AH65,4)+LARGE(I65:AH65,5)+LARGE(I65:AH65,6)+LARGE(I65:AH65,7)+LARGE(I65:AH65,8)+LARGE(I65:AH65,9)+LARGE(I65:AH65,10)</f>
        <v>#NUM!</v>
      </c>
      <c r="G65" s="16">
        <f>SUM(I65:AH65)</f>
        <v>28</v>
      </c>
      <c r="H65" s="16">
        <f>COUNT(I65:AH65)</f>
        <v>1</v>
      </c>
      <c r="I65" s="5"/>
      <c r="J65" s="5"/>
      <c r="K65" s="2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2"/>
      <c r="AD65" s="22">
        <v>28</v>
      </c>
      <c r="AE65" s="5"/>
      <c r="AF65" s="5"/>
      <c r="AG65" s="5"/>
      <c r="AH65" s="5"/>
    </row>
    <row r="66" spans="1:34" ht="15" customHeight="1" x14ac:dyDescent="0.25">
      <c r="A66" s="9"/>
      <c r="B66" s="5">
        <v>61</v>
      </c>
      <c r="C66" s="36" t="s">
        <v>134</v>
      </c>
      <c r="D66" s="16" t="s">
        <v>24</v>
      </c>
      <c r="E66" s="5" t="s">
        <v>18</v>
      </c>
      <c r="F66" s="16" t="e">
        <f>LARGE(I66:AH66,1)+LARGE(I66:AH66,2)+LARGE(I66:AH66,3)+LARGE(I66:AH66,4)+LARGE(I66:AH66,5)+LARGE(I66:AH66,6)+LARGE(I66:AH66,7)+LARGE(I66:AH66,8)+LARGE(I66:AH66,9)+LARGE(I66:AH66,10)</f>
        <v>#NUM!</v>
      </c>
      <c r="G66" s="16">
        <f>SUM(I66:AH66)</f>
        <v>27</v>
      </c>
      <c r="H66" s="16">
        <f>COUNT(I66:AH66)</f>
        <v>1</v>
      </c>
      <c r="I66" s="5">
        <v>27</v>
      </c>
      <c r="J66" s="5"/>
      <c r="K66" s="2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2"/>
      <c r="AD66" s="22"/>
      <c r="AE66" s="5"/>
      <c r="AF66" s="5"/>
      <c r="AG66" s="5"/>
      <c r="AH66" s="5"/>
    </row>
    <row r="67" spans="1:34" ht="15" customHeight="1" x14ac:dyDescent="0.25">
      <c r="A67" s="9"/>
      <c r="B67" s="5">
        <v>62</v>
      </c>
      <c r="C67" s="38" t="s">
        <v>170</v>
      </c>
      <c r="D67" s="16" t="s">
        <v>24</v>
      </c>
      <c r="E67" s="26" t="s">
        <v>18</v>
      </c>
      <c r="F67" s="16" t="e">
        <f>LARGE(I67:AH67,1)+LARGE(I67:AH67,2)+LARGE(I67:AH67,3)+LARGE(I67:AH67,4)+LARGE(I67:AH67,5)+LARGE(I67:AH67,6)+LARGE(I67:AH67,7)+LARGE(I67:AH67,8)+LARGE(I67:AH67,9)+LARGE(I67:AH67,10)</f>
        <v>#NUM!</v>
      </c>
      <c r="G67" s="16">
        <f>SUM(I67:AH67)</f>
        <v>26</v>
      </c>
      <c r="H67" s="16">
        <f>COUNT(I67:AH67)</f>
        <v>1</v>
      </c>
      <c r="I67" s="5"/>
      <c r="J67" s="33"/>
      <c r="K67" s="22"/>
      <c r="L67" s="5"/>
      <c r="M67" s="5">
        <v>26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2"/>
      <c r="AD67" s="22"/>
      <c r="AE67" s="5"/>
      <c r="AF67" s="5"/>
      <c r="AG67" s="5"/>
      <c r="AH67" s="5"/>
    </row>
    <row r="68" spans="1:34" ht="15" customHeight="1" x14ac:dyDescent="0.25">
      <c r="A68" s="9"/>
      <c r="B68" s="5">
        <v>63</v>
      </c>
      <c r="C68" s="38" t="s">
        <v>184</v>
      </c>
      <c r="D68" s="16" t="s">
        <v>25</v>
      </c>
      <c r="E68" s="26" t="s">
        <v>20</v>
      </c>
      <c r="F68" s="16" t="e">
        <f>LARGE(I68:AH68,1)+LARGE(I68:AH68,2)+LARGE(I68:AH68,3)+LARGE(I68:AH68,4)+LARGE(I68:AH68,5)+LARGE(I68:AH68,6)+LARGE(I68:AH68,7)+LARGE(I68:AH68,8)+LARGE(I68:AH68,9)+LARGE(I68:AH68,10)</f>
        <v>#NUM!</v>
      </c>
      <c r="G68" s="16">
        <f>SUM(I68:AH68)</f>
        <v>26</v>
      </c>
      <c r="H68" s="16">
        <f>COUNT(I68:AH68)</f>
        <v>1</v>
      </c>
      <c r="I68" s="5"/>
      <c r="J68" s="5"/>
      <c r="K68" s="22"/>
      <c r="L68" s="5"/>
      <c r="M68" s="5"/>
      <c r="N68" s="5"/>
      <c r="O68" s="5"/>
      <c r="P68" s="5"/>
      <c r="Q68" s="5"/>
      <c r="R68" s="5"/>
      <c r="S68" s="5"/>
      <c r="T68" s="5"/>
      <c r="U68" s="5"/>
      <c r="V68" s="5">
        <v>26</v>
      </c>
      <c r="W68" s="5"/>
      <c r="X68" s="5"/>
      <c r="Y68" s="5"/>
      <c r="Z68" s="32"/>
      <c r="AA68" s="5"/>
      <c r="AB68" s="5"/>
      <c r="AC68" s="22"/>
      <c r="AD68" s="22"/>
      <c r="AE68" s="5"/>
      <c r="AF68" s="5"/>
      <c r="AG68" s="5"/>
      <c r="AH68" s="5"/>
    </row>
    <row r="69" spans="1:34" ht="15" customHeight="1" x14ac:dyDescent="0.25">
      <c r="A69" s="9"/>
      <c r="B69" s="5">
        <v>64</v>
      </c>
      <c r="C69" s="36" t="s">
        <v>165</v>
      </c>
      <c r="D69" s="16" t="s">
        <v>24</v>
      </c>
      <c r="E69" s="16" t="s">
        <v>18</v>
      </c>
      <c r="F69" s="16" t="e">
        <f>LARGE(I69:AH69,1)+LARGE(I69:AH69,2)+LARGE(I69:AH69,3)+LARGE(I69:AH69,4)+LARGE(I69:AH69,5)+LARGE(I69:AH69,6)+LARGE(I69:AH69,7)+LARGE(I69:AH69,8)+LARGE(I69:AH69,9)+LARGE(I69:AH69,10)</f>
        <v>#NUM!</v>
      </c>
      <c r="G69" s="16">
        <f>SUM(I69:AH69)</f>
        <v>25</v>
      </c>
      <c r="H69" s="16">
        <f>COUNT(I69:AH69)</f>
        <v>1</v>
      </c>
      <c r="I69" s="5">
        <v>25</v>
      </c>
      <c r="J69" s="5"/>
      <c r="K69" s="2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2"/>
      <c r="AD69" s="22"/>
      <c r="AE69" s="5"/>
      <c r="AF69" s="5"/>
      <c r="AG69" s="5"/>
      <c r="AH69" s="5"/>
    </row>
    <row r="70" spans="1:34" ht="15" customHeight="1" x14ac:dyDescent="0.25">
      <c r="A70" s="9"/>
      <c r="B70" s="5">
        <v>65</v>
      </c>
      <c r="C70" s="36" t="s">
        <v>72</v>
      </c>
      <c r="D70" s="16" t="s">
        <v>25</v>
      </c>
      <c r="E70" s="16" t="s">
        <v>21</v>
      </c>
      <c r="F70" s="16" t="e">
        <f>LARGE(I70:AH70,1)+LARGE(I70:AH70,2)+LARGE(I70:AH70,3)+LARGE(I70:AH70,4)+LARGE(I70:AH70,5)+LARGE(I70:AH70,6)+LARGE(I70:AH70,7)+LARGE(I70:AH70,8)+LARGE(I70:AH70,9)+LARGE(I70:AH70,10)</f>
        <v>#NUM!</v>
      </c>
      <c r="G70" s="16">
        <f>SUM(I70:AH70)</f>
        <v>20</v>
      </c>
      <c r="H70" s="16">
        <f>COUNT(I70:AH70)</f>
        <v>1</v>
      </c>
      <c r="I70" s="5"/>
      <c r="J70" s="5"/>
      <c r="K70" s="22"/>
      <c r="L70" s="5"/>
      <c r="M70" s="5"/>
      <c r="N70" s="5"/>
      <c r="O70" s="5"/>
      <c r="P70" s="5"/>
      <c r="Q70" s="5"/>
      <c r="R70" s="5"/>
      <c r="S70" s="5"/>
      <c r="T70" s="5"/>
      <c r="U70" s="5"/>
      <c r="V70" s="5">
        <v>20</v>
      </c>
      <c r="W70" s="5"/>
      <c r="X70" s="5"/>
      <c r="Y70" s="5"/>
      <c r="Z70" s="32"/>
      <c r="AA70" s="5"/>
      <c r="AB70" s="5"/>
      <c r="AC70" s="22"/>
      <c r="AD70" s="22"/>
      <c r="AE70" s="5"/>
      <c r="AF70" s="5"/>
      <c r="AG70" s="5"/>
      <c r="AH70" s="5"/>
    </row>
    <row r="71" spans="1:34" ht="15" customHeight="1" x14ac:dyDescent="0.25">
      <c r="A71" s="9"/>
      <c r="B71" s="5">
        <v>66</v>
      </c>
      <c r="C71" s="38" t="s">
        <v>17</v>
      </c>
      <c r="D71" s="16" t="s">
        <v>25</v>
      </c>
      <c r="E71" s="26" t="s">
        <v>21</v>
      </c>
      <c r="F71" s="16" t="e">
        <f>LARGE(I71:AH71,1)+LARGE(I71:AH71,2)+LARGE(I71:AH71,3)+LARGE(I71:AH71,4)+LARGE(I71:AH71,5)+LARGE(I71:AH71,6)+LARGE(I71:AH71,7)+LARGE(I71:AH71,8)+LARGE(I71:AH71,9)+LARGE(I71:AH71,10)</f>
        <v>#NUM!</v>
      </c>
      <c r="G71" s="16">
        <f>SUM(I71:AH71)</f>
        <v>18</v>
      </c>
      <c r="H71" s="16">
        <f>COUNT(I71:AH71)</f>
        <v>1</v>
      </c>
      <c r="I71" s="5"/>
      <c r="J71" s="5"/>
      <c r="K71" s="22"/>
      <c r="L71" s="5">
        <v>18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32"/>
      <c r="AA71" s="5"/>
      <c r="AB71" s="5"/>
      <c r="AC71" s="22"/>
      <c r="AD71" s="22"/>
      <c r="AE71" s="5"/>
      <c r="AF71" s="5"/>
      <c r="AG71" s="5"/>
      <c r="AH71" s="5"/>
    </row>
    <row r="72" spans="1:34" ht="15" customHeight="1" x14ac:dyDescent="0.25">
      <c r="A72" s="9"/>
      <c r="B72" s="5">
        <v>67</v>
      </c>
      <c r="C72" s="37" t="s">
        <v>135</v>
      </c>
      <c r="D72" s="16" t="s">
        <v>25</v>
      </c>
      <c r="E72" s="5" t="s">
        <v>20</v>
      </c>
      <c r="F72" s="16" t="e">
        <f>LARGE(I72:AH72,1)+LARGE(I72:AH72,2)+LARGE(I72:AH72,3)+LARGE(I72:AH72,4)+LARGE(I72:AH72,5)+LARGE(I72:AH72,6)+LARGE(I72:AH72,7)+LARGE(I72:AH72,8)+LARGE(I72:AH72,9)+LARGE(I72:AH72,10)</f>
        <v>#NUM!</v>
      </c>
      <c r="G72" s="16">
        <f>SUM(I72:AH72)</f>
        <v>18</v>
      </c>
      <c r="H72" s="16">
        <f>COUNT(I72:AH72)</f>
        <v>1</v>
      </c>
      <c r="I72" s="5"/>
      <c r="J72" s="33"/>
      <c r="K72" s="22"/>
      <c r="L72" s="5"/>
      <c r="M72" s="5"/>
      <c r="N72" s="5"/>
      <c r="O72" s="5"/>
      <c r="P72" s="5"/>
      <c r="Q72" s="5"/>
      <c r="R72" s="5">
        <v>18</v>
      </c>
      <c r="S72" s="5"/>
      <c r="T72" s="5"/>
      <c r="U72" s="5"/>
      <c r="V72" s="5"/>
      <c r="W72" s="5"/>
      <c r="X72" s="5"/>
      <c r="Y72" s="5"/>
      <c r="Z72" s="32"/>
      <c r="AA72" s="5"/>
      <c r="AB72" s="5"/>
      <c r="AC72" s="22"/>
      <c r="AD72" s="22"/>
      <c r="AE72" s="5"/>
      <c r="AF72" s="5"/>
      <c r="AG72" s="5"/>
      <c r="AH72" s="5"/>
    </row>
    <row r="73" spans="1:34" ht="15" customHeight="1" x14ac:dyDescent="0.25">
      <c r="A73" s="9"/>
      <c r="B73" s="5">
        <v>68</v>
      </c>
      <c r="C73" s="37" t="s">
        <v>188</v>
      </c>
      <c r="D73" s="16" t="s">
        <v>25</v>
      </c>
      <c r="E73" s="16" t="s">
        <v>23</v>
      </c>
      <c r="F73" s="16" t="e">
        <f>LARGE(I73:AH73,1)+LARGE(I73:AH73,2)+LARGE(I73:AH73,3)+LARGE(I73:AH73,4)+LARGE(I73:AH73,5)+LARGE(I73:AH73,6)+LARGE(I73:AH73,7)+LARGE(I73:AH73,8)+LARGE(I73:AH73,9)+LARGE(I73:AH73,10)</f>
        <v>#NUM!</v>
      </c>
      <c r="G73" s="16">
        <f>SUM(I73:AH73)</f>
        <v>16</v>
      </c>
      <c r="H73" s="16">
        <f>COUNT(I73:AH73)</f>
        <v>1</v>
      </c>
      <c r="I73" s="5"/>
      <c r="J73" s="5"/>
      <c r="K73" s="2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2">
        <v>16</v>
      </c>
      <c r="AD73" s="22"/>
      <c r="AE73" s="5"/>
      <c r="AF73" s="5"/>
      <c r="AG73" s="5"/>
      <c r="AH73" s="5"/>
    </row>
    <row r="74" spans="1:34" ht="15" customHeight="1" x14ac:dyDescent="0.25">
      <c r="A74" s="9"/>
      <c r="B74" s="5">
        <v>69</v>
      </c>
      <c r="C74" s="36" t="s">
        <v>185</v>
      </c>
      <c r="D74" s="16" t="s">
        <v>25</v>
      </c>
      <c r="E74" s="5" t="s">
        <v>20</v>
      </c>
      <c r="F74" s="16" t="e">
        <f>LARGE(I74:AH74,1)+LARGE(I74:AH74,2)+LARGE(I74:AH74,3)+LARGE(I74:AH74,4)+LARGE(I74:AH74,5)+LARGE(I74:AH74,6)+LARGE(I74:AH74,7)+LARGE(I74:AH74,8)+LARGE(I74:AH74,9)+LARGE(I74:AH74,10)</f>
        <v>#NUM!</v>
      </c>
      <c r="G74" s="16">
        <f>SUM(I74:AH74)</f>
        <v>15</v>
      </c>
      <c r="H74" s="16">
        <f>COUNT(I74:AH74)</f>
        <v>1</v>
      </c>
      <c r="I74" s="5"/>
      <c r="J74" s="5"/>
      <c r="K74" s="22"/>
      <c r="L74" s="5"/>
      <c r="M74" s="5"/>
      <c r="N74" s="5"/>
      <c r="O74" s="5"/>
      <c r="P74" s="5"/>
      <c r="Q74" s="5"/>
      <c r="R74" s="5"/>
      <c r="S74" s="5"/>
      <c r="T74" s="5"/>
      <c r="U74" s="5"/>
      <c r="V74" s="5">
        <v>15</v>
      </c>
      <c r="W74" s="5"/>
      <c r="X74" s="5"/>
      <c r="Y74" s="5"/>
      <c r="Z74" s="5"/>
      <c r="AA74" s="5"/>
      <c r="AB74" s="5"/>
      <c r="AC74" s="22"/>
      <c r="AD74" s="22"/>
      <c r="AE74" s="5"/>
      <c r="AF74" s="5"/>
      <c r="AG74" s="5"/>
      <c r="AH74" s="5"/>
    </row>
    <row r="75" spans="1:34" ht="15" customHeight="1" x14ac:dyDescent="0.25">
      <c r="A75" s="9"/>
      <c r="B75" s="5">
        <v>70</v>
      </c>
      <c r="C75" s="37" t="s">
        <v>48</v>
      </c>
      <c r="D75" s="16" t="s">
        <v>25</v>
      </c>
      <c r="E75" s="16" t="s">
        <v>23</v>
      </c>
      <c r="F75" s="16" t="e">
        <f>LARGE(I75:AH75,1)+LARGE(I75:AH75,2)+LARGE(I75:AH75,3)+LARGE(I75:AH75,4)+LARGE(I75:AH75,5)+LARGE(I75:AH75,6)+LARGE(I75:AH75,7)+LARGE(I75:AH75,8)+LARGE(I75:AH75,9)+LARGE(I75:AH75,10)</f>
        <v>#NUM!</v>
      </c>
      <c r="G75" s="16">
        <f>SUM(I75:AH75)</f>
        <v>9</v>
      </c>
      <c r="H75" s="16">
        <f>COUNT(I75:AH75)</f>
        <v>1</v>
      </c>
      <c r="I75" s="5"/>
      <c r="J75" s="5"/>
      <c r="K75" s="22"/>
      <c r="L75" s="5"/>
      <c r="M75" s="5"/>
      <c r="N75" s="5"/>
      <c r="O75" s="5"/>
      <c r="P75" s="5"/>
      <c r="Q75" s="5"/>
      <c r="R75" s="5"/>
      <c r="S75" s="5">
        <v>9</v>
      </c>
      <c r="T75" s="5"/>
      <c r="U75" s="5"/>
      <c r="V75" s="5"/>
      <c r="W75" s="5"/>
      <c r="X75" s="5"/>
      <c r="Y75" s="5"/>
      <c r="Z75" s="32"/>
      <c r="AA75" s="5"/>
      <c r="AB75" s="5"/>
      <c r="AC75" s="22"/>
      <c r="AD75" s="22"/>
      <c r="AE75" s="5"/>
      <c r="AF75" s="5"/>
      <c r="AG75" s="5"/>
      <c r="AH75" s="5"/>
    </row>
    <row r="76" spans="1:34" ht="15" customHeight="1" x14ac:dyDescent="0.25">
      <c r="A76" s="9"/>
      <c r="B76" s="5"/>
      <c r="C76" s="36" t="s">
        <v>100</v>
      </c>
      <c r="D76" s="16" t="s">
        <v>24</v>
      </c>
      <c r="E76" s="16" t="s">
        <v>18</v>
      </c>
      <c r="F76" s="16" t="e">
        <f>LARGE(I76:AH76,1)+LARGE(I76:AH76,2)+LARGE(I76:AH76,3)+LARGE(I76:AH76,4)+LARGE(I76:AH76,5)+LARGE(I76:AH76,6)+LARGE(I76:AH76,7)+LARGE(I76:AH76,8)+LARGE(I76:AH76,9)+LARGE(I76:AH76,10)</f>
        <v>#NUM!</v>
      </c>
      <c r="G76" s="16">
        <f>SUM(I76:AH76)</f>
        <v>0</v>
      </c>
      <c r="H76" s="16">
        <f>COUNT(I76:AH76)</f>
        <v>0</v>
      </c>
      <c r="I76" s="5"/>
      <c r="J76" s="33"/>
      <c r="K76" s="2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2"/>
      <c r="AD76" s="22"/>
      <c r="AE76" s="5"/>
      <c r="AF76" s="5"/>
      <c r="AG76" s="5"/>
      <c r="AH76" s="5"/>
    </row>
    <row r="77" spans="1:34" ht="15" customHeight="1" x14ac:dyDescent="0.25">
      <c r="A77" s="9"/>
      <c r="B77" s="5"/>
      <c r="C77" s="36" t="s">
        <v>67</v>
      </c>
      <c r="D77" s="16" t="s">
        <v>25</v>
      </c>
      <c r="E77" s="5" t="s">
        <v>45</v>
      </c>
      <c r="F77" s="16" t="e">
        <f>LARGE(I77:AH77,1)+LARGE(I77:AH77,2)+LARGE(I77:AH77,3)+LARGE(I77:AH77,4)+LARGE(I77:AH77,5)+LARGE(I77:AH77,6)+LARGE(I77:AH77,7)+LARGE(I77:AH77,8)+LARGE(I77:AH77,9)+LARGE(I77:AH77,10)</f>
        <v>#NUM!</v>
      </c>
      <c r="G77" s="16">
        <f>SUM(I77:AH77)</f>
        <v>0</v>
      </c>
      <c r="H77" s="16">
        <f>COUNT(I77:AH77)</f>
        <v>0</v>
      </c>
      <c r="I77" s="5"/>
      <c r="J77" s="33"/>
      <c r="K77" s="2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2"/>
      <c r="AD77" s="22"/>
      <c r="AE77" s="5"/>
      <c r="AF77" s="5"/>
      <c r="AG77" s="5"/>
      <c r="AH77" s="5"/>
    </row>
    <row r="78" spans="1:34" ht="15" customHeight="1" x14ac:dyDescent="0.25">
      <c r="A78" s="9"/>
      <c r="B78" s="5"/>
      <c r="C78" s="36" t="s">
        <v>77</v>
      </c>
      <c r="D78" s="16" t="s">
        <v>24</v>
      </c>
      <c r="E78" s="5" t="s">
        <v>19</v>
      </c>
      <c r="F78" s="16" t="e">
        <f>LARGE(I78:AH78,1)+LARGE(I78:AH78,2)+LARGE(I78:AH78,3)+LARGE(I78:AH78,4)+LARGE(I78:AH78,5)+LARGE(I78:AH78,6)+LARGE(I78:AH78,7)+LARGE(I78:AH78,8)+LARGE(I78:AH78,9)+LARGE(I78:AH78,10)</f>
        <v>#NUM!</v>
      </c>
      <c r="G78" s="16">
        <f>SUM(I78:AH78)</f>
        <v>0</v>
      </c>
      <c r="H78" s="16">
        <f>COUNT(I78:AH78)</f>
        <v>0</v>
      </c>
      <c r="I78" s="5"/>
      <c r="J78" s="5"/>
      <c r="K78" s="2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2"/>
      <c r="AD78" s="22"/>
      <c r="AE78" s="5"/>
      <c r="AF78" s="5"/>
      <c r="AG78" s="5"/>
      <c r="AH78" s="5"/>
    </row>
    <row r="79" spans="1:34" ht="15" customHeight="1" x14ac:dyDescent="0.25">
      <c r="A79" s="9"/>
      <c r="B79" s="5"/>
      <c r="C79" s="36" t="s">
        <v>109</v>
      </c>
      <c r="D79" s="16" t="s">
        <v>24</v>
      </c>
      <c r="E79" s="16" t="s">
        <v>18</v>
      </c>
      <c r="F79" s="16" t="e">
        <f>LARGE(I79:AH79,1)+LARGE(I79:AH79,2)+LARGE(I79:AH79,3)+LARGE(I79:AH79,4)+LARGE(I79:AH79,5)+LARGE(I79:AH79,6)+LARGE(I79:AH79,7)+LARGE(I79:AH79,8)+LARGE(I79:AH79,9)+LARGE(I79:AH79,10)</f>
        <v>#NUM!</v>
      </c>
      <c r="G79" s="16">
        <f>SUM(I79:AH79)</f>
        <v>0</v>
      </c>
      <c r="H79" s="16">
        <f>COUNT(I79:AH79)</f>
        <v>0</v>
      </c>
      <c r="I79" s="5"/>
      <c r="J79" s="5"/>
      <c r="K79" s="2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2"/>
      <c r="AD79" s="22"/>
      <c r="AE79" s="5"/>
      <c r="AF79" s="5"/>
      <c r="AG79" s="5"/>
      <c r="AH79" s="5"/>
    </row>
    <row r="80" spans="1:34" ht="15" customHeight="1" x14ac:dyDescent="0.25">
      <c r="A80" s="9"/>
      <c r="B80" s="5"/>
      <c r="C80" s="36" t="s">
        <v>31</v>
      </c>
      <c r="D80" s="16" t="s">
        <v>25</v>
      </c>
      <c r="E80" s="5" t="s">
        <v>35</v>
      </c>
      <c r="F80" s="16" t="e">
        <f>LARGE(I80:AH80,1)+LARGE(I80:AH80,2)+LARGE(I80:AH80,3)+LARGE(I80:AH80,4)+LARGE(I80:AH80,5)+LARGE(I80:AH80,6)+LARGE(I80:AH80,7)+LARGE(I80:AH80,8)+LARGE(I80:AH80,9)+LARGE(I80:AH80,10)</f>
        <v>#NUM!</v>
      </c>
      <c r="G80" s="16">
        <f>SUM(I80:AH80)</f>
        <v>0</v>
      </c>
      <c r="H80" s="16">
        <f>COUNT(I80:AH80)</f>
        <v>0</v>
      </c>
      <c r="I80" s="5"/>
      <c r="J80" s="33"/>
      <c r="K80" s="2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2"/>
      <c r="AD80" s="22"/>
      <c r="AE80" s="5"/>
      <c r="AF80" s="5"/>
      <c r="AG80" s="5"/>
      <c r="AH80" s="5"/>
    </row>
    <row r="81" spans="1:35" ht="15" customHeight="1" x14ac:dyDescent="0.25">
      <c r="A81" s="9"/>
      <c r="B81" s="5"/>
      <c r="C81" s="36" t="s">
        <v>94</v>
      </c>
      <c r="D81" s="16" t="s">
        <v>25</v>
      </c>
      <c r="E81" s="16" t="s">
        <v>21</v>
      </c>
      <c r="F81" s="16" t="e">
        <f>LARGE(I81:AH81,1)+LARGE(I81:AH81,2)+LARGE(I81:AH81,3)+LARGE(I81:AH81,4)+LARGE(I81:AH81,5)+LARGE(I81:AH81,6)+LARGE(I81:AH81,7)+LARGE(I81:AH81,8)+LARGE(I81:AH81,9)+LARGE(I81:AH81,10)</f>
        <v>#NUM!</v>
      </c>
      <c r="G81" s="16">
        <f>SUM(I81:AH81)</f>
        <v>0</v>
      </c>
      <c r="H81" s="16">
        <f>COUNT(I81:AH81)</f>
        <v>0</v>
      </c>
      <c r="I81" s="5"/>
      <c r="J81" s="5"/>
      <c r="K81" s="2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32"/>
      <c r="AA81" s="5"/>
      <c r="AB81" s="5"/>
      <c r="AC81" s="22"/>
      <c r="AD81" s="22"/>
      <c r="AE81" s="5"/>
      <c r="AF81" s="5"/>
      <c r="AG81" s="5"/>
      <c r="AH81" s="5"/>
    </row>
    <row r="82" spans="1:35" ht="15" customHeight="1" x14ac:dyDescent="0.25">
      <c r="A82" s="9"/>
      <c r="B82" s="5"/>
      <c r="C82" s="36" t="s">
        <v>114</v>
      </c>
      <c r="D82" s="16" t="s">
        <v>25</v>
      </c>
      <c r="E82" s="5" t="s">
        <v>23</v>
      </c>
      <c r="F82" s="16" t="e">
        <f>LARGE(I82:AH82,1)+LARGE(I82:AH82,2)+LARGE(I82:AH82,3)+LARGE(I82:AH82,4)+LARGE(I82:AH82,5)+LARGE(I82:AH82,6)+LARGE(I82:AH82,7)+LARGE(I82:AH82,8)+LARGE(I82:AH82,9)+LARGE(I82:AH82,10)</f>
        <v>#NUM!</v>
      </c>
      <c r="G82" s="16">
        <f>SUM(I82:AH82)</f>
        <v>0</v>
      </c>
      <c r="H82" s="16">
        <f>COUNT(I82:AH82)</f>
        <v>0</v>
      </c>
      <c r="I82" s="5"/>
      <c r="J82" s="5"/>
      <c r="K82" s="2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32"/>
      <c r="AA82" s="5"/>
      <c r="AB82" s="5"/>
      <c r="AC82" s="22"/>
      <c r="AD82" s="22"/>
      <c r="AE82" s="5"/>
      <c r="AF82" s="5"/>
      <c r="AG82" s="5"/>
      <c r="AH82" s="5"/>
    </row>
    <row r="83" spans="1:35" ht="15" customHeight="1" x14ac:dyDescent="0.25">
      <c r="A83" s="9"/>
      <c r="B83" s="5"/>
      <c r="C83" s="36" t="s">
        <v>125</v>
      </c>
      <c r="D83" s="16" t="s">
        <v>24</v>
      </c>
      <c r="E83" s="5" t="s">
        <v>39</v>
      </c>
      <c r="F83" s="16" t="e">
        <f>LARGE(I83:AH83,1)+LARGE(I83:AH83,2)+LARGE(I83:AH83,3)+LARGE(I83:AH83,4)+LARGE(I83:AH83,5)+LARGE(I83:AH83,6)+LARGE(I83:AH83,7)+LARGE(I83:AH83,8)+LARGE(I83:AH83,9)+LARGE(I83:AH83,10)</f>
        <v>#NUM!</v>
      </c>
      <c r="G83" s="16">
        <f>SUM(I83:AH83)</f>
        <v>0</v>
      </c>
      <c r="H83" s="16">
        <f>COUNT(I83:AH83)</f>
        <v>0</v>
      </c>
      <c r="I83" s="5"/>
      <c r="J83" s="5"/>
      <c r="K83" s="2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2"/>
      <c r="AD83" s="22"/>
      <c r="AE83" s="5"/>
      <c r="AF83" s="5"/>
      <c r="AG83" s="5"/>
      <c r="AH83" s="5"/>
    </row>
    <row r="84" spans="1:35" ht="15" customHeight="1" x14ac:dyDescent="0.25">
      <c r="A84" s="9"/>
      <c r="B84" s="5"/>
      <c r="C84" s="36" t="s">
        <v>131</v>
      </c>
      <c r="D84" s="16" t="s">
        <v>24</v>
      </c>
      <c r="E84" s="16" t="s">
        <v>39</v>
      </c>
      <c r="F84" s="16" t="e">
        <f>LARGE(I84:AH84,1)+LARGE(I84:AH84,2)+LARGE(I84:AH84,3)+LARGE(I84:AH84,4)+LARGE(I84:AH84,5)+LARGE(I84:AH84,6)+LARGE(I84:AH84,7)+LARGE(I84:AH84,8)+LARGE(I84:AH84,9)+LARGE(I84:AH84,10)</f>
        <v>#NUM!</v>
      </c>
      <c r="G84" s="16">
        <f>SUM(I84:AH84)</f>
        <v>0</v>
      </c>
      <c r="H84" s="16">
        <f>COUNT(I84:AH84)</f>
        <v>0</v>
      </c>
      <c r="I84" s="5"/>
      <c r="J84" s="5"/>
      <c r="K84" s="2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2"/>
      <c r="AD84" s="22"/>
      <c r="AE84" s="5"/>
      <c r="AF84" s="5"/>
      <c r="AG84" s="5"/>
      <c r="AH84" s="5"/>
    </row>
    <row r="85" spans="1:35" ht="15" customHeight="1" x14ac:dyDescent="0.25">
      <c r="A85" s="9"/>
      <c r="B85" s="5"/>
      <c r="C85" s="36" t="s">
        <v>133</v>
      </c>
      <c r="D85" s="16" t="s">
        <v>24</v>
      </c>
      <c r="E85" s="5" t="s">
        <v>19</v>
      </c>
      <c r="F85" s="16" t="e">
        <f>LARGE(I85:AH85,1)+LARGE(I85:AH85,2)+LARGE(I85:AH85,3)+LARGE(I85:AH85,4)+LARGE(I85:AH85,5)+LARGE(I85:AH85,6)+LARGE(I85:AH85,7)+LARGE(I85:AH85,8)+LARGE(I85:AH85,9)+LARGE(I85:AH85,10)</f>
        <v>#NUM!</v>
      </c>
      <c r="G85" s="16">
        <f>SUM(I85:AH85)</f>
        <v>0</v>
      </c>
      <c r="H85" s="16">
        <f>COUNT(I85:AH85)</f>
        <v>0</v>
      </c>
      <c r="I85" s="5"/>
      <c r="J85" s="5"/>
      <c r="K85" s="2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2"/>
      <c r="AD85" s="22"/>
      <c r="AE85" s="5"/>
      <c r="AF85" s="5"/>
      <c r="AG85" s="5"/>
      <c r="AH85" s="5"/>
    </row>
    <row r="86" spans="1:35" ht="15" customHeight="1" x14ac:dyDescent="0.25">
      <c r="A86" s="9"/>
      <c r="B86" s="5"/>
      <c r="C86" s="36" t="s">
        <v>106</v>
      </c>
      <c r="D86" s="16" t="s">
        <v>25</v>
      </c>
      <c r="E86" s="16" t="s">
        <v>21</v>
      </c>
      <c r="F86" s="16" t="e">
        <f>LARGE(I86:AH86,1)+LARGE(I86:AH86,2)+LARGE(I86:AH86,3)+LARGE(I86:AH86,4)+LARGE(I86:AH86,5)+LARGE(I86:AH86,6)+LARGE(I86:AH86,7)+LARGE(I86:AH86,8)+LARGE(I86:AH86,9)+LARGE(I86:AH86,10)</f>
        <v>#NUM!</v>
      </c>
      <c r="G86" s="16">
        <f>SUM(I86:AH86)</f>
        <v>0</v>
      </c>
      <c r="H86" s="16">
        <f>COUNT(I86:AH86)</f>
        <v>0</v>
      </c>
      <c r="I86" s="5"/>
      <c r="J86" s="5"/>
      <c r="K86" s="2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2"/>
      <c r="AD86" s="22"/>
      <c r="AE86" s="5"/>
      <c r="AF86" s="5"/>
      <c r="AG86" s="5"/>
      <c r="AH86" s="5"/>
    </row>
    <row r="87" spans="1:35" ht="15" customHeight="1" x14ac:dyDescent="0.25">
      <c r="A87" s="9"/>
      <c r="B87" s="5"/>
      <c r="C87" s="36" t="s">
        <v>124</v>
      </c>
      <c r="D87" s="16" t="s">
        <v>25</v>
      </c>
      <c r="E87" s="16" t="s">
        <v>20</v>
      </c>
      <c r="F87" s="16" t="e">
        <f>LARGE(I87:AH87,1)+LARGE(I87:AH87,2)+LARGE(I87:AH87,3)+LARGE(I87:AH87,4)+LARGE(I87:AH87,5)+LARGE(I87:AH87,6)+LARGE(I87:AH87,7)+LARGE(I87:AH87,8)+LARGE(I87:AH87,9)+LARGE(I87:AH87,10)</f>
        <v>#NUM!</v>
      </c>
      <c r="G87" s="16">
        <f>SUM(I87:AH87)</f>
        <v>0</v>
      </c>
      <c r="H87" s="16">
        <f>COUNT(I87:AH87)</f>
        <v>0</v>
      </c>
      <c r="I87" s="5"/>
      <c r="J87" s="5"/>
      <c r="K87" s="2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2"/>
      <c r="AA87" s="5"/>
      <c r="AB87" s="5"/>
      <c r="AC87" s="22"/>
      <c r="AD87" s="22"/>
      <c r="AE87" s="5"/>
      <c r="AF87" s="5"/>
      <c r="AG87" s="5"/>
      <c r="AH87" s="5"/>
    </row>
    <row r="88" spans="1:35" ht="15" customHeight="1" x14ac:dyDescent="0.25">
      <c r="A88" s="9"/>
      <c r="B88" s="5"/>
      <c r="C88" s="36" t="s">
        <v>130</v>
      </c>
      <c r="D88" s="16" t="s">
        <v>25</v>
      </c>
      <c r="E88" s="16" t="s">
        <v>20</v>
      </c>
      <c r="F88" s="16" t="e">
        <f>LARGE(I88:AH88,1)+LARGE(I88:AH88,2)+LARGE(I88:AH88,3)+LARGE(I88:AH88,4)+LARGE(I88:AH88,5)+LARGE(I88:AH88,6)+LARGE(I88:AH88,7)+LARGE(I88:AH88,8)+LARGE(I88:AH88,9)+LARGE(I88:AH88,10)</f>
        <v>#NUM!</v>
      </c>
      <c r="G88" s="16">
        <f>SUM(I88:AH88)</f>
        <v>0</v>
      </c>
      <c r="H88" s="16">
        <f>COUNT(I88:AH88)</f>
        <v>0</v>
      </c>
      <c r="I88" s="5"/>
      <c r="J88" s="5"/>
      <c r="K88" s="2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2"/>
      <c r="AD88" s="22"/>
      <c r="AE88" s="5"/>
      <c r="AF88" s="5"/>
      <c r="AG88" s="5"/>
      <c r="AH88" s="5"/>
    </row>
    <row r="89" spans="1:35" ht="15" customHeight="1" x14ac:dyDescent="0.25">
      <c r="A89" s="9"/>
      <c r="B89" s="5"/>
      <c r="C89" s="36" t="s">
        <v>128</v>
      </c>
      <c r="D89" s="16" t="s">
        <v>24</v>
      </c>
      <c r="E89" s="16" t="s">
        <v>39</v>
      </c>
      <c r="F89" s="16" t="e">
        <f>LARGE(I89:AH89,1)+LARGE(I89:AH89,2)+LARGE(I89:AH89,3)+LARGE(I89:AH89,4)+LARGE(I89:AH89,5)+LARGE(I89:AH89,6)+LARGE(I89:AH89,7)+LARGE(I89:AH89,8)+LARGE(I89:AH89,9)+LARGE(I89:AH89,10)</f>
        <v>#NUM!</v>
      </c>
      <c r="G89" s="16">
        <f>SUM(I89:AH89)</f>
        <v>0</v>
      </c>
      <c r="H89" s="16">
        <f>COUNT(I89:AH89)</f>
        <v>0</v>
      </c>
      <c r="I89" s="5"/>
      <c r="J89" s="5"/>
      <c r="K89" s="2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2"/>
      <c r="AD89" s="22"/>
      <c r="AE89" s="5"/>
      <c r="AF89" s="5"/>
      <c r="AG89" s="5"/>
      <c r="AH89" s="5"/>
    </row>
    <row r="90" spans="1:35" ht="15" customHeight="1" x14ac:dyDescent="0.25">
      <c r="A90" s="9"/>
      <c r="B90" s="5"/>
      <c r="C90" s="36" t="s">
        <v>93</v>
      </c>
      <c r="D90" s="16" t="s">
        <v>25</v>
      </c>
      <c r="E90" s="16" t="s">
        <v>21</v>
      </c>
      <c r="F90" s="16" t="e">
        <f>LARGE(I90:AH90,1)+LARGE(I90:AH90,2)+LARGE(I90:AH90,3)+LARGE(I90:AH90,4)+LARGE(I90:AH90,5)+LARGE(I90:AH90,6)+LARGE(I90:AH90,7)+LARGE(I90:AH90,8)+LARGE(I90:AH90,9)+LARGE(I90:AH90,10)</f>
        <v>#NUM!</v>
      </c>
      <c r="G90" s="16">
        <f>SUM(I90:AH90)</f>
        <v>0</v>
      </c>
      <c r="H90" s="16">
        <f>COUNT(I90:AH90)</f>
        <v>0</v>
      </c>
      <c r="I90" s="5"/>
      <c r="J90" s="5"/>
      <c r="K90" s="2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2"/>
      <c r="AD90" s="22"/>
      <c r="AE90" s="5"/>
      <c r="AF90" s="5"/>
      <c r="AG90" s="5"/>
      <c r="AH90" s="5"/>
      <c r="AI90" s="9"/>
    </row>
    <row r="91" spans="1:35" ht="15" customHeight="1" x14ac:dyDescent="0.25">
      <c r="A91" s="9"/>
      <c r="B91" s="5"/>
      <c r="C91" s="36" t="s">
        <v>129</v>
      </c>
      <c r="D91" s="16" t="s">
        <v>24</v>
      </c>
      <c r="E91" s="16" t="s">
        <v>19</v>
      </c>
      <c r="F91" s="16" t="e">
        <f>LARGE(I91:AH91,1)+LARGE(I91:AH91,2)+LARGE(I91:AH91,3)+LARGE(I91:AH91,4)+LARGE(I91:AH91,5)+LARGE(I91:AH91,6)+LARGE(I91:AH91,7)+LARGE(I91:AH91,8)+LARGE(I91:AH91,9)+LARGE(I91:AH91,10)</f>
        <v>#NUM!</v>
      </c>
      <c r="G91" s="16">
        <f>SUM(I91:AH91)</f>
        <v>0</v>
      </c>
      <c r="H91" s="16">
        <f>COUNT(I91:AH91)</f>
        <v>0</v>
      </c>
      <c r="I91" s="5"/>
      <c r="J91" s="5"/>
      <c r="K91" s="2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2"/>
      <c r="AD91" s="22"/>
      <c r="AE91" s="5"/>
      <c r="AF91" s="5"/>
      <c r="AG91" s="5"/>
      <c r="AH91" s="5"/>
    </row>
    <row r="92" spans="1:35" ht="15" customHeight="1" x14ac:dyDescent="0.25">
      <c r="A92" s="9"/>
      <c r="B92" s="5"/>
      <c r="C92" s="36" t="s">
        <v>78</v>
      </c>
      <c r="D92" s="16" t="s">
        <v>25</v>
      </c>
      <c r="E92" s="5" t="s">
        <v>21</v>
      </c>
      <c r="F92" s="16" t="e">
        <f>LARGE(I92:AH92,1)+LARGE(I92:AH92,2)+LARGE(I92:AH92,3)+LARGE(I92:AH92,4)+LARGE(I92:AH92,5)+LARGE(I92:AH92,6)+LARGE(I92:AH92,7)+LARGE(I92:AH92,8)+LARGE(I92:AH92,9)+LARGE(I92:AH92,10)</f>
        <v>#NUM!</v>
      </c>
      <c r="G92" s="16">
        <f>SUM(I92:AH92)</f>
        <v>0</v>
      </c>
      <c r="H92" s="16">
        <f>COUNT(I92:AH92)</f>
        <v>0</v>
      </c>
      <c r="I92" s="5"/>
      <c r="J92" s="5"/>
      <c r="K92" s="2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2"/>
      <c r="AD92" s="22"/>
      <c r="AE92" s="5"/>
      <c r="AF92" s="5"/>
      <c r="AG92" s="5"/>
      <c r="AH92" s="5"/>
    </row>
    <row r="93" spans="1:35" ht="15" customHeight="1" x14ac:dyDescent="0.25">
      <c r="A93" s="9"/>
      <c r="B93" s="5"/>
      <c r="C93" s="36" t="s">
        <v>118</v>
      </c>
      <c r="D93" s="16" t="s">
        <v>24</v>
      </c>
      <c r="E93" s="16" t="s">
        <v>22</v>
      </c>
      <c r="F93" s="16" t="e">
        <f>LARGE(I93:AH93,1)+LARGE(I93:AH93,2)+LARGE(I93:AH93,3)+LARGE(I93:AH93,4)+LARGE(I93:AH93,5)+LARGE(I93:AH93,6)+LARGE(I93:AH93,7)+LARGE(I93:AH93,8)+LARGE(I93:AH93,9)+LARGE(I93:AH93,10)</f>
        <v>#NUM!</v>
      </c>
      <c r="G93" s="16">
        <f>SUM(I93:AH93)</f>
        <v>0</v>
      </c>
      <c r="H93" s="16">
        <f>COUNT(I93:AH93)</f>
        <v>0</v>
      </c>
      <c r="I93" s="5"/>
      <c r="J93" s="33"/>
      <c r="K93" s="2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2"/>
      <c r="AD93" s="22"/>
      <c r="AE93" s="5"/>
      <c r="AF93" s="5"/>
      <c r="AG93" s="5"/>
      <c r="AH93" s="5"/>
    </row>
    <row r="94" spans="1:35" ht="15" customHeight="1" x14ac:dyDescent="0.25">
      <c r="A94" s="9"/>
      <c r="B94" s="5"/>
      <c r="C94" s="36" t="s">
        <v>139</v>
      </c>
      <c r="D94" s="16" t="s">
        <v>24</v>
      </c>
      <c r="E94" s="5" t="s">
        <v>19</v>
      </c>
      <c r="F94" s="16" t="e">
        <f>LARGE(I94:AH94,1)+LARGE(I94:AH94,2)+LARGE(I94:AH94,3)+LARGE(I94:AH94,4)+LARGE(I94:AH94,5)+LARGE(I94:AH94,6)+LARGE(I94:AH94,7)+LARGE(I94:AH94,8)+LARGE(I94:AH94,9)+LARGE(I94:AH94,10)</f>
        <v>#NUM!</v>
      </c>
      <c r="G94" s="16">
        <f>SUM(I94:AH94)</f>
        <v>0</v>
      </c>
      <c r="H94" s="16">
        <f>COUNT(I94:AH94)</f>
        <v>0</v>
      </c>
      <c r="I94" s="5"/>
      <c r="J94" s="5"/>
      <c r="K94" s="2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2"/>
      <c r="AD94" s="22"/>
      <c r="AE94" s="5"/>
      <c r="AF94" s="5"/>
      <c r="AG94" s="5"/>
      <c r="AH94" s="5"/>
    </row>
    <row r="95" spans="1:35" ht="15" customHeight="1" x14ac:dyDescent="0.25">
      <c r="A95" s="9"/>
      <c r="B95" s="5"/>
      <c r="C95" s="36" t="s">
        <v>54</v>
      </c>
      <c r="D95" s="16" t="s">
        <v>24</v>
      </c>
      <c r="E95" s="5" t="s">
        <v>19</v>
      </c>
      <c r="F95" s="16" t="e">
        <f>LARGE(I95:AH95,1)+LARGE(I95:AH95,2)+LARGE(I95:AH95,3)+LARGE(I95:AH95,4)+LARGE(I95:AH95,5)+LARGE(I95:AH95,6)+LARGE(I95:AH95,7)+LARGE(I95:AH95,8)+LARGE(I95:AH95,9)+LARGE(I95:AH95,10)</f>
        <v>#NUM!</v>
      </c>
      <c r="G95" s="16">
        <f>SUM(I95:AH95)</f>
        <v>0</v>
      </c>
      <c r="H95" s="16">
        <f>COUNT(I95:AH95)</f>
        <v>0</v>
      </c>
      <c r="I95" s="5"/>
      <c r="J95" s="5"/>
      <c r="K95" s="2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32"/>
      <c r="AA95" s="5"/>
      <c r="AB95" s="5"/>
      <c r="AC95" s="22"/>
      <c r="AD95" s="22"/>
      <c r="AE95" s="5"/>
      <c r="AF95" s="5"/>
      <c r="AG95" s="5"/>
      <c r="AH95" s="5"/>
    </row>
    <row r="96" spans="1:35" ht="15" customHeight="1" x14ac:dyDescent="0.25">
      <c r="A96" s="9"/>
      <c r="B96" s="5"/>
      <c r="C96" s="36" t="s">
        <v>140</v>
      </c>
      <c r="D96" s="16" t="s">
        <v>25</v>
      </c>
      <c r="E96" s="16" t="s">
        <v>21</v>
      </c>
      <c r="F96" s="16" t="e">
        <f>LARGE(I96:AH96,1)+LARGE(I96:AH96,2)+LARGE(I96:AH96,3)+LARGE(I96:AH96,4)+LARGE(I96:AH96,5)+LARGE(I96:AH96,6)+LARGE(I96:AH96,7)+LARGE(I96:AH96,8)+LARGE(I96:AH96,9)+LARGE(I96:AH96,10)</f>
        <v>#NUM!</v>
      </c>
      <c r="G96" s="16">
        <f>SUM(I96:AH96)</f>
        <v>0</v>
      </c>
      <c r="H96" s="16">
        <f>COUNT(I96:AH96)</f>
        <v>0</v>
      </c>
      <c r="I96" s="5"/>
      <c r="J96" s="33"/>
      <c r="K96" s="2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2"/>
      <c r="AD96" s="22"/>
      <c r="AE96" s="5"/>
      <c r="AF96" s="5"/>
      <c r="AG96" s="5"/>
      <c r="AH96" s="5"/>
    </row>
    <row r="97" spans="1:34" ht="15" customHeight="1" x14ac:dyDescent="0.25">
      <c r="A97" s="9"/>
      <c r="B97" s="5"/>
      <c r="C97" s="36" t="s">
        <v>86</v>
      </c>
      <c r="D97" s="16" t="s">
        <v>24</v>
      </c>
      <c r="E97" s="16" t="s">
        <v>19</v>
      </c>
      <c r="F97" s="16" t="e">
        <f>LARGE(I97:AH97,1)+LARGE(I97:AH97,2)+LARGE(I97:AH97,3)+LARGE(I97:AH97,4)+LARGE(I97:AH97,5)+LARGE(I97:AH97,6)+LARGE(I97:AH97,7)+LARGE(I97:AH97,8)+LARGE(I97:AH97,9)+LARGE(I97:AH97,10)</f>
        <v>#NUM!</v>
      </c>
      <c r="G97" s="16">
        <f>SUM(I97:AH97)</f>
        <v>0</v>
      </c>
      <c r="H97" s="16">
        <f>COUNT(I97:AH97)</f>
        <v>0</v>
      </c>
      <c r="I97" s="5"/>
      <c r="J97" s="5"/>
      <c r="K97" s="2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32"/>
      <c r="AA97" s="5"/>
      <c r="AB97" s="5"/>
      <c r="AC97" s="22"/>
      <c r="AD97" s="22"/>
      <c r="AE97" s="5"/>
      <c r="AF97" s="5"/>
      <c r="AG97" s="5"/>
      <c r="AH97" s="5"/>
    </row>
    <row r="98" spans="1:34" ht="15" customHeight="1" x14ac:dyDescent="0.25">
      <c r="A98" s="9"/>
      <c r="B98" s="5"/>
      <c r="C98" s="36" t="s">
        <v>110</v>
      </c>
      <c r="D98" s="16" t="s">
        <v>25</v>
      </c>
      <c r="E98" s="16" t="s">
        <v>21</v>
      </c>
      <c r="F98" s="16" t="e">
        <f>LARGE(I98:AH98,1)+LARGE(I98:AH98,2)+LARGE(I98:AH98,3)+LARGE(I98:AH98,4)+LARGE(I98:AH98,5)+LARGE(I98:AH98,6)+LARGE(I98:AH98,7)+LARGE(I98:AH98,8)+LARGE(I98:AH98,9)+LARGE(I98:AH98,10)</f>
        <v>#NUM!</v>
      </c>
      <c r="G98" s="16">
        <f>SUM(I98:AH98)</f>
        <v>0</v>
      </c>
      <c r="H98" s="16">
        <f>COUNT(I98:AH98)</f>
        <v>0</v>
      </c>
      <c r="I98" s="5"/>
      <c r="J98" s="5"/>
      <c r="K98" s="2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2"/>
      <c r="AD98" s="22"/>
      <c r="AE98" s="5"/>
      <c r="AF98" s="5"/>
      <c r="AG98" s="5"/>
      <c r="AH98" s="5"/>
    </row>
    <row r="99" spans="1:34" ht="15" customHeight="1" x14ac:dyDescent="0.25">
      <c r="A99" s="9"/>
      <c r="B99" s="5"/>
      <c r="C99" s="36" t="s">
        <v>136</v>
      </c>
      <c r="D99" s="16" t="s">
        <v>24</v>
      </c>
      <c r="E99" s="16" t="s">
        <v>18</v>
      </c>
      <c r="F99" s="16" t="e">
        <f>LARGE(I99:AH99,1)+LARGE(I99:AH99,2)+LARGE(I99:AH99,3)+LARGE(I99:AH99,4)+LARGE(I99:AH99,5)+LARGE(I99:AH99,6)+LARGE(I99:AH99,7)+LARGE(I99:AH99,8)+LARGE(I99:AH99,9)+LARGE(I99:AH99,10)</f>
        <v>#NUM!</v>
      </c>
      <c r="G99" s="16">
        <f>SUM(I99:AH99)</f>
        <v>0</v>
      </c>
      <c r="H99" s="16">
        <f>COUNT(I99:AH99)</f>
        <v>0</v>
      </c>
      <c r="I99" s="5"/>
      <c r="J99" s="5"/>
      <c r="K99" s="2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32"/>
      <c r="AA99" s="5"/>
      <c r="AB99" s="5"/>
      <c r="AC99" s="22"/>
      <c r="AD99" s="22"/>
      <c r="AE99" s="5"/>
      <c r="AF99" s="5"/>
      <c r="AG99" s="5"/>
      <c r="AH99" s="5"/>
    </row>
    <row r="100" spans="1:34" ht="15" customHeight="1" x14ac:dyDescent="0.25">
      <c r="A100" s="9"/>
      <c r="B100" s="5"/>
      <c r="C100" s="36" t="s">
        <v>73</v>
      </c>
      <c r="D100" s="16" t="s">
        <v>24</v>
      </c>
      <c r="E100" s="16" t="s">
        <v>22</v>
      </c>
      <c r="F100" s="16" t="e">
        <f>LARGE(I100:AH100,1)+LARGE(I100:AH100,2)+LARGE(I100:AH100,3)+LARGE(I100:AH100,4)+LARGE(I100:AH100,5)+LARGE(I100:AH100,6)+LARGE(I100:AH100,7)+LARGE(I100:AH100,8)+LARGE(I100:AH100,9)+LARGE(I100:AH100,10)</f>
        <v>#NUM!</v>
      </c>
      <c r="G100" s="16">
        <f>SUM(I100:AH100)</f>
        <v>0</v>
      </c>
      <c r="H100" s="16">
        <f>COUNT(I100:AH100)</f>
        <v>0</v>
      </c>
      <c r="I100" s="5"/>
      <c r="J100" s="5"/>
      <c r="K100" s="2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2"/>
      <c r="AD100" s="22"/>
      <c r="AE100" s="5"/>
      <c r="AF100" s="5"/>
      <c r="AG100" s="5"/>
      <c r="AH100" s="5"/>
    </row>
    <row r="101" spans="1:34" ht="15" customHeight="1" x14ac:dyDescent="0.25">
      <c r="A101" s="9"/>
      <c r="B101" s="5"/>
      <c r="C101" s="36" t="s">
        <v>96</v>
      </c>
      <c r="D101" s="16" t="s">
        <v>24</v>
      </c>
      <c r="E101" s="16" t="s">
        <v>18</v>
      </c>
      <c r="F101" s="16" t="e">
        <f>LARGE(I101:AH101,1)+LARGE(I101:AH101,2)+LARGE(I101:AH101,3)+LARGE(I101:AH101,4)+LARGE(I101:AH101,5)+LARGE(I101:AH101,6)+LARGE(I101:AH101,7)+LARGE(I101:AH101,8)+LARGE(I101:AH101,9)+LARGE(I101:AH101,10)</f>
        <v>#NUM!</v>
      </c>
      <c r="G101" s="16">
        <f>SUM(I101:AH101)</f>
        <v>0</v>
      </c>
      <c r="H101" s="16">
        <f>COUNT(I101:AH101)</f>
        <v>0</v>
      </c>
      <c r="I101" s="5"/>
      <c r="J101" s="5"/>
      <c r="K101" s="2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8"/>
      <c r="AA101" s="5"/>
      <c r="AB101" s="5"/>
      <c r="AC101" s="22"/>
      <c r="AD101" s="22"/>
      <c r="AE101" s="5"/>
      <c r="AF101" s="5"/>
      <c r="AG101" s="5"/>
      <c r="AH101" s="5"/>
    </row>
    <row r="102" spans="1:34" ht="15" customHeight="1" x14ac:dyDescent="0.25">
      <c r="A102" s="9"/>
      <c r="B102" s="5"/>
      <c r="C102" s="36" t="s">
        <v>117</v>
      </c>
      <c r="D102" s="16" t="s">
        <v>24</v>
      </c>
      <c r="E102" s="5" t="s">
        <v>39</v>
      </c>
      <c r="F102" s="16" t="e">
        <f>LARGE(I102:AH102,1)+LARGE(I102:AH102,2)+LARGE(I102:AH102,3)+LARGE(I102:AH102,4)+LARGE(I102:AH102,5)+LARGE(I102:AH102,6)+LARGE(I102:AH102,7)+LARGE(I102:AH102,8)+LARGE(I102:AH102,9)+LARGE(I102:AH102,10)</f>
        <v>#NUM!</v>
      </c>
      <c r="G102" s="16">
        <f>SUM(I102:AH102)</f>
        <v>0</v>
      </c>
      <c r="H102" s="16">
        <f>COUNT(I102:AH102)</f>
        <v>0</v>
      </c>
      <c r="I102" s="5"/>
      <c r="J102" s="5"/>
      <c r="K102" s="2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  <c r="AA102" s="5"/>
      <c r="AB102" s="5"/>
      <c r="AC102" s="22"/>
      <c r="AD102" s="22"/>
      <c r="AE102" s="5"/>
      <c r="AF102" s="5"/>
      <c r="AG102" s="5"/>
      <c r="AH102" s="5"/>
    </row>
    <row r="103" spans="1:34" ht="15" customHeight="1" x14ac:dyDescent="0.25">
      <c r="A103" s="9"/>
      <c r="B103" s="5"/>
      <c r="C103" s="37" t="s">
        <v>120</v>
      </c>
      <c r="D103" s="16" t="s">
        <v>25</v>
      </c>
      <c r="E103" s="16" t="s">
        <v>23</v>
      </c>
      <c r="F103" s="16" t="e">
        <f>LARGE(I103:AH103,1)+LARGE(I103:AH103,2)+LARGE(I103:AH103,3)+LARGE(I103:AH103,4)+LARGE(I103:AH103,5)+LARGE(I103:AH103,6)+LARGE(I103:AH103,7)+LARGE(I103:AH103,8)+LARGE(I103:AH103,9)+LARGE(I103:AH103,10)</f>
        <v>#NUM!</v>
      </c>
      <c r="G103" s="16">
        <f>SUM(I103:AH103)</f>
        <v>0</v>
      </c>
      <c r="H103" s="16">
        <f>COUNT(I103:AH103)</f>
        <v>0</v>
      </c>
      <c r="I103" s="5"/>
      <c r="J103" s="5"/>
      <c r="K103" s="2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8"/>
      <c r="AA103" s="5"/>
      <c r="AB103" s="5"/>
      <c r="AC103" s="22"/>
      <c r="AD103" s="22"/>
      <c r="AE103" s="5"/>
      <c r="AF103" s="5"/>
      <c r="AG103" s="5"/>
      <c r="AH103" s="5"/>
    </row>
    <row r="104" spans="1:34" ht="15" customHeight="1" x14ac:dyDescent="0.25">
      <c r="A104" s="9"/>
      <c r="B104" s="5"/>
      <c r="C104" s="36" t="s">
        <v>90</v>
      </c>
      <c r="D104" s="16" t="s">
        <v>25</v>
      </c>
      <c r="E104" s="16" t="s">
        <v>35</v>
      </c>
      <c r="F104" s="16" t="e">
        <f>LARGE(I104:AH104,1)+LARGE(I104:AH104,2)+LARGE(I104:AH104,3)+LARGE(I104:AH104,4)+LARGE(I104:AH104,5)+LARGE(I104:AH104,6)+LARGE(I104:AH104,7)+LARGE(I104:AH104,8)+LARGE(I104:AH104,9)+LARGE(I104:AH104,10)</f>
        <v>#NUM!</v>
      </c>
      <c r="G104" s="16">
        <f>SUM(I104:AH104)</f>
        <v>0</v>
      </c>
      <c r="H104" s="16">
        <f>COUNT(I104:AH104)</f>
        <v>0</v>
      </c>
      <c r="I104" s="5"/>
      <c r="J104" s="33"/>
      <c r="K104" s="2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  <c r="AA104" s="5"/>
      <c r="AB104" s="5"/>
      <c r="AC104" s="22"/>
      <c r="AD104" s="22"/>
      <c r="AE104" s="5"/>
      <c r="AF104" s="5"/>
      <c r="AG104" s="5"/>
      <c r="AH104" s="5"/>
    </row>
    <row r="105" spans="1:34" hidden="1" x14ac:dyDescent="0.25">
      <c r="B105" s="8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34" hidden="1" x14ac:dyDescent="0.25">
      <c r="B106" s="8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34" hidden="1" x14ac:dyDescent="0.25">
      <c r="B107" s="8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34" hidden="1" x14ac:dyDescent="0.25">
      <c r="B108" s="8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34" hidden="1" x14ac:dyDescent="0.25">
      <c r="B109" s="8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34" x14ac:dyDescent="0.25">
      <c r="B110" s="8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34" x14ac:dyDescent="0.25">
      <c r="B111" s="8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34" x14ac:dyDescent="0.25">
      <c r="B112" s="8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2:29" x14ac:dyDescent="0.25">
      <c r="B113" s="8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2:29" x14ac:dyDescent="0.25">
      <c r="B114" s="8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2:29" x14ac:dyDescent="0.25">
      <c r="B115" s="8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2:29" x14ac:dyDescent="0.25">
      <c r="B116" s="8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2:29" x14ac:dyDescent="0.25"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2:29" x14ac:dyDescent="0.25">
      <c r="B118" s="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2:29" x14ac:dyDescent="0.25">
      <c r="B119" s="8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2:29" x14ac:dyDescent="0.25">
      <c r="B120" s="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2:29" x14ac:dyDescent="0.25">
      <c r="B121" s="8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2:29" x14ac:dyDescent="0.25"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2:29" x14ac:dyDescent="0.25">
      <c r="B123" s="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2:29" x14ac:dyDescent="0.25">
      <c r="B124" s="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2:29" x14ac:dyDescent="0.25">
      <c r="B125" s="8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2:29" x14ac:dyDescent="0.25">
      <c r="B126" s="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2:29" x14ac:dyDescent="0.25">
      <c r="B127" s="8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2:29" x14ac:dyDescent="0.25">
      <c r="B128" s="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2:29" x14ac:dyDescent="0.25">
      <c r="B129" s="8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2:29" x14ac:dyDescent="0.25">
      <c r="B130" s="8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2:29" x14ac:dyDescent="0.25">
      <c r="B131" s="8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2:29" x14ac:dyDescent="0.25">
      <c r="B132" s="8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2:29" x14ac:dyDescent="0.25">
      <c r="B133" s="8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2:29" x14ac:dyDescent="0.25">
      <c r="B134" s="8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2:29" x14ac:dyDescent="0.25">
      <c r="B135" s="8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2:29" x14ac:dyDescent="0.25">
      <c r="B136" s="8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2:29" x14ac:dyDescent="0.25">
      <c r="B137" s="8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2:29" x14ac:dyDescent="0.25">
      <c r="B138" s="8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2:29" x14ac:dyDescent="0.25">
      <c r="B139" s="8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2:29" x14ac:dyDescent="0.25">
      <c r="B140" s="8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x14ac:dyDescent="0.25">
      <c r="B141" s="8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2:29" x14ac:dyDescent="0.25">
      <c r="B142" s="8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2:29" x14ac:dyDescent="0.25">
      <c r="B143" s="8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2:29" x14ac:dyDescent="0.25">
      <c r="B144" s="8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2:29" x14ac:dyDescent="0.25">
      <c r="B145" s="8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2:29" x14ac:dyDescent="0.25">
      <c r="B146" s="8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2:29" x14ac:dyDescent="0.25">
      <c r="B147" s="8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2:29" x14ac:dyDescent="0.25">
      <c r="B148" s="8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2:29" x14ac:dyDescent="0.25">
      <c r="B149" s="8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2:29" x14ac:dyDescent="0.25">
      <c r="B150" s="8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2:29" x14ac:dyDescent="0.25">
      <c r="B151" s="8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2:29" x14ac:dyDescent="0.25">
      <c r="B152" s="8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2:29" x14ac:dyDescent="0.25">
      <c r="B153" s="8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2:29" x14ac:dyDescent="0.25">
      <c r="B154" s="8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2:29" x14ac:dyDescent="0.25">
      <c r="B155" s="8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2:29" x14ac:dyDescent="0.25">
      <c r="B156" s="8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2:29" x14ac:dyDescent="0.25">
      <c r="B157" s="8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2:29" x14ac:dyDescent="0.25">
      <c r="B158" s="8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2:29" x14ac:dyDescent="0.25">
      <c r="B159" s="8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2:29" x14ac:dyDescent="0.25">
      <c r="B160" s="8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2:29" x14ac:dyDescent="0.25">
      <c r="B161" s="8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2:29" x14ac:dyDescent="0.25">
      <c r="B162" s="8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2:29" x14ac:dyDescent="0.25">
      <c r="B163" s="8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2:29" x14ac:dyDescent="0.25">
      <c r="B164" s="8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2:29" x14ac:dyDescent="0.25">
      <c r="B165" s="8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2:29" x14ac:dyDescent="0.25">
      <c r="B166" s="8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2:29" x14ac:dyDescent="0.25">
      <c r="B167" s="8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2:29" x14ac:dyDescent="0.25">
      <c r="B168" s="8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2:29" x14ac:dyDescent="0.25">
      <c r="B169" s="8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2:29" x14ac:dyDescent="0.25">
      <c r="B170" s="8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2:29" x14ac:dyDescent="0.25">
      <c r="B171" s="8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2:29" x14ac:dyDescent="0.25">
      <c r="B172" s="8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2:29" x14ac:dyDescent="0.25">
      <c r="B173" s="8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2:29" x14ac:dyDescent="0.25">
      <c r="B174" s="8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2:29" x14ac:dyDescent="0.25">
      <c r="B175" s="8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2:29" x14ac:dyDescent="0.25">
      <c r="B176" s="8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2:29" x14ac:dyDescent="0.25">
      <c r="B177" s="8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2:29" x14ac:dyDescent="0.25">
      <c r="B178" s="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2:29" x14ac:dyDescent="0.25">
      <c r="B179" s="8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2:29" x14ac:dyDescent="0.25">
      <c r="B180" s="8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2:29" x14ac:dyDescent="0.25">
      <c r="B181" s="8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2:29" x14ac:dyDescent="0.25">
      <c r="B182" s="8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2:29" x14ac:dyDescent="0.25">
      <c r="B183" s="8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2:29" x14ac:dyDescent="0.25">
      <c r="B184" s="8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2:29" x14ac:dyDescent="0.25">
      <c r="B185" s="8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2:29" x14ac:dyDescent="0.25">
      <c r="B186" s="8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2:29" x14ac:dyDescent="0.25">
      <c r="B187" s="8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2:29" x14ac:dyDescent="0.25">
      <c r="B188" s="8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2:29" x14ac:dyDescent="0.25">
      <c r="B189" s="8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2:29" x14ac:dyDescent="0.25">
      <c r="B190" s="8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2:29" x14ac:dyDescent="0.25">
      <c r="B191" s="8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2:29" x14ac:dyDescent="0.25">
      <c r="B192" s="8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2:29" x14ac:dyDescent="0.25">
      <c r="B193" s="8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2:29" x14ac:dyDescent="0.25">
      <c r="B194" s="8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2:29" x14ac:dyDescent="0.25">
      <c r="B195" s="8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2:29" x14ac:dyDescent="0.25">
      <c r="B196" s="8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2:29" x14ac:dyDescent="0.25">
      <c r="B197" s="8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2:29" x14ac:dyDescent="0.25">
      <c r="B198" s="8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2:29" x14ac:dyDescent="0.25">
      <c r="B199" s="8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2:29" x14ac:dyDescent="0.25">
      <c r="B200" s="8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2:29" x14ac:dyDescent="0.25">
      <c r="B201" s="8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2:29" x14ac:dyDescent="0.25">
      <c r="B202" s="8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2:29" x14ac:dyDescent="0.25">
      <c r="B203" s="8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2:29" x14ac:dyDescent="0.25">
      <c r="B204" s="8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2:29" x14ac:dyDescent="0.25">
      <c r="B205" s="8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2:29" x14ac:dyDescent="0.25">
      <c r="B206" s="8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2:29" x14ac:dyDescent="0.25">
      <c r="B207" s="8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</sheetData>
  <autoFilter ref="A5:AI104" xr:uid="{00000000-0009-0000-0000-000000000000}">
    <sortState xmlns:xlrd2="http://schemas.microsoft.com/office/spreadsheetml/2017/richdata2" ref="A6:AI104">
      <sortCondition descending="1" ref="G5:G104"/>
    </sortState>
  </autoFilter>
  <sortState xmlns:xlrd2="http://schemas.microsoft.com/office/spreadsheetml/2017/richdata2" ref="C7:AG75">
    <sortCondition sortBy="cellColor" ref="F7:F75" dxfId="2"/>
    <sortCondition descending="1" ref="F7:F75"/>
    <sortCondition descending="1" ref="G7:G75"/>
  </sortState>
  <mergeCells count="4">
    <mergeCell ref="B2:H2"/>
    <mergeCell ref="B3:H3"/>
    <mergeCell ref="B4:H4"/>
    <mergeCell ref="I4:AG4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16"/>
  <sheetViews>
    <sheetView zoomScale="80" zoomScaleNormal="8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F24" sqref="F24"/>
    </sheetView>
  </sheetViews>
  <sheetFormatPr defaultColWidth="9" defaultRowHeight="15" x14ac:dyDescent="0.25"/>
  <cols>
    <col min="1" max="1" width="1" style="6" customWidth="1"/>
    <col min="2" max="2" width="4.7109375" style="1" customWidth="1"/>
    <col min="3" max="3" width="27.85546875" bestFit="1" customWidth="1"/>
    <col min="4" max="4" width="7.5703125" customWidth="1"/>
    <col min="6" max="6" width="11.85546875" customWidth="1"/>
    <col min="7" max="7" width="9.7109375" bestFit="1" customWidth="1"/>
    <col min="8" max="8" width="8.42578125" customWidth="1"/>
    <col min="9" max="9" width="9.85546875" bestFit="1" customWidth="1"/>
    <col min="10" max="10" width="9.42578125" customWidth="1"/>
    <col min="11" max="11" width="8" customWidth="1"/>
    <col min="22" max="22" width="9.42578125" customWidth="1"/>
    <col min="23" max="23" width="11.140625" customWidth="1"/>
    <col min="27" max="27" width="9.5703125" customWidth="1"/>
    <col min="28" max="29" width="9.140625" customWidth="1"/>
    <col min="30" max="30" width="9.28515625" style="6" customWidth="1"/>
    <col min="31" max="31" width="9.85546875" style="6" customWidth="1"/>
    <col min="32" max="34" width="9.140625" style="6" customWidth="1"/>
    <col min="35" max="16384" width="9" style="6"/>
  </cols>
  <sheetData>
    <row r="1" spans="1:34" ht="9" customHeight="1" thickBot="1" x14ac:dyDescent="0.3"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4" ht="24" thickBot="1" x14ac:dyDescent="0.4">
      <c r="B2" s="72" t="s">
        <v>3</v>
      </c>
      <c r="C2" s="82"/>
      <c r="D2" s="82"/>
      <c r="E2" s="82"/>
      <c r="F2" s="82"/>
      <c r="G2" s="82"/>
      <c r="H2" s="83"/>
      <c r="J2" s="52" t="s">
        <v>186</v>
      </c>
      <c r="K2" s="52"/>
      <c r="L2" s="52"/>
      <c r="M2" s="52"/>
      <c r="N2" s="52"/>
      <c r="O2" s="52"/>
      <c r="P2" s="52"/>
      <c r="Q2" s="52"/>
      <c r="R2" s="52"/>
      <c r="S2" s="52"/>
      <c r="T2" s="6"/>
      <c r="U2" s="14"/>
      <c r="V2" s="9"/>
      <c r="W2" s="6"/>
      <c r="X2" s="9"/>
      <c r="Y2" s="6"/>
      <c r="Z2" s="6"/>
      <c r="AA2" s="6"/>
      <c r="AB2" s="6"/>
      <c r="AC2" s="6"/>
    </row>
    <row r="3" spans="1:34" ht="21.75" thickBot="1" x14ac:dyDescent="0.4">
      <c r="B3" s="75" t="s">
        <v>141</v>
      </c>
      <c r="C3" s="76"/>
      <c r="D3" s="76"/>
      <c r="E3" s="76"/>
      <c r="F3" s="76"/>
      <c r="G3" s="76"/>
      <c r="H3" s="7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4" ht="19.5" thickBot="1" x14ac:dyDescent="0.35">
      <c r="B4" s="78" t="s">
        <v>4</v>
      </c>
      <c r="C4" s="79"/>
      <c r="D4" s="79"/>
      <c r="E4" s="79"/>
      <c r="F4" s="79"/>
      <c r="G4" s="79"/>
      <c r="H4" s="84"/>
      <c r="I4" s="80" t="s">
        <v>8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55"/>
    </row>
    <row r="5" spans="1:34" ht="50.25" customHeight="1" thickBot="1" x14ac:dyDescent="0.3">
      <c r="B5" s="10" t="s">
        <v>5</v>
      </c>
      <c r="C5" s="2" t="s">
        <v>0</v>
      </c>
      <c r="D5" s="3" t="s">
        <v>2</v>
      </c>
      <c r="E5" s="50" t="s">
        <v>1</v>
      </c>
      <c r="F5" s="11" t="s">
        <v>12</v>
      </c>
      <c r="G5" s="13" t="s">
        <v>7</v>
      </c>
      <c r="H5" s="12" t="s">
        <v>6</v>
      </c>
      <c r="I5" s="48" t="s">
        <v>142</v>
      </c>
      <c r="J5" s="48" t="s">
        <v>143</v>
      </c>
      <c r="K5" s="48" t="s">
        <v>144</v>
      </c>
      <c r="L5" s="48" t="s">
        <v>145</v>
      </c>
      <c r="M5" s="48" t="s">
        <v>146</v>
      </c>
      <c r="N5" s="48" t="s">
        <v>147</v>
      </c>
      <c r="O5" s="48" t="s">
        <v>148</v>
      </c>
      <c r="P5" s="48" t="s">
        <v>149</v>
      </c>
      <c r="Q5" s="48" t="s">
        <v>150</v>
      </c>
      <c r="R5" s="48" t="s">
        <v>182</v>
      </c>
      <c r="S5" s="48" t="s">
        <v>152</v>
      </c>
      <c r="T5" s="48" t="s">
        <v>153</v>
      </c>
      <c r="U5" s="48"/>
      <c r="V5" s="48" t="s">
        <v>154</v>
      </c>
      <c r="W5" s="48" t="s">
        <v>155</v>
      </c>
      <c r="X5" s="48" t="s">
        <v>156</v>
      </c>
      <c r="Y5" s="48" t="s">
        <v>157</v>
      </c>
      <c r="Z5" s="48" t="s">
        <v>164</v>
      </c>
      <c r="AA5" s="48" t="s">
        <v>187</v>
      </c>
      <c r="AB5" s="48" t="s">
        <v>158</v>
      </c>
      <c r="AC5" s="48" t="s">
        <v>151</v>
      </c>
      <c r="AD5" s="48" t="s">
        <v>159</v>
      </c>
      <c r="AE5" s="48" t="s">
        <v>160</v>
      </c>
      <c r="AF5" s="51" t="s">
        <v>163</v>
      </c>
      <c r="AG5" s="48" t="s">
        <v>161</v>
      </c>
      <c r="AH5" s="48" t="s">
        <v>162</v>
      </c>
    </row>
    <row r="6" spans="1:34" x14ac:dyDescent="0.25">
      <c r="A6" s="9"/>
      <c r="B6" s="10">
        <v>1</v>
      </c>
      <c r="C6" s="37" t="s">
        <v>102</v>
      </c>
      <c r="D6" s="16" t="s">
        <v>24</v>
      </c>
      <c r="E6" s="16" t="s">
        <v>19</v>
      </c>
      <c r="F6" s="62">
        <v>240</v>
      </c>
      <c r="G6" s="62">
        <v>263</v>
      </c>
      <c r="H6" s="62">
        <v>11</v>
      </c>
      <c r="I6" s="5">
        <v>23</v>
      </c>
      <c r="J6" s="33"/>
      <c r="K6" s="22"/>
      <c r="L6" s="5">
        <v>25</v>
      </c>
      <c r="M6" s="5">
        <v>19</v>
      </c>
      <c r="N6" s="5">
        <v>27</v>
      </c>
      <c r="O6" s="5"/>
      <c r="P6" s="5">
        <v>22</v>
      </c>
      <c r="Q6" s="5"/>
      <c r="R6" s="5">
        <v>16</v>
      </c>
      <c r="S6" s="5"/>
      <c r="T6" s="5">
        <v>27</v>
      </c>
      <c r="U6" s="5"/>
      <c r="V6" s="5"/>
      <c r="W6" s="5">
        <v>29</v>
      </c>
      <c r="X6" s="5">
        <v>26</v>
      </c>
      <c r="Y6" s="5"/>
      <c r="Z6" s="5"/>
      <c r="AA6" s="5"/>
      <c r="AB6" s="5">
        <v>23</v>
      </c>
      <c r="AC6" s="22"/>
      <c r="AD6" s="22">
        <v>26</v>
      </c>
      <c r="AE6" s="5"/>
      <c r="AF6" s="5"/>
      <c r="AG6" s="5"/>
      <c r="AH6" s="5"/>
    </row>
    <row r="7" spans="1:34" x14ac:dyDescent="0.25">
      <c r="A7" s="9"/>
      <c r="B7" s="5">
        <v>2</v>
      </c>
      <c r="C7" s="37" t="s">
        <v>69</v>
      </c>
      <c r="D7" s="16" t="s">
        <v>24</v>
      </c>
      <c r="E7" s="16" t="s">
        <v>18</v>
      </c>
      <c r="F7" s="16" t="e">
        <v>#NUM!</v>
      </c>
      <c r="G7" s="16">
        <v>127</v>
      </c>
      <c r="H7" s="16">
        <v>6</v>
      </c>
      <c r="I7" s="5">
        <v>21</v>
      </c>
      <c r="J7" s="33"/>
      <c r="K7" s="22"/>
      <c r="L7" s="5"/>
      <c r="M7" s="5"/>
      <c r="N7" s="5">
        <v>20</v>
      </c>
      <c r="O7" s="5"/>
      <c r="P7" s="5">
        <v>20</v>
      </c>
      <c r="Q7" s="5"/>
      <c r="R7" s="5"/>
      <c r="S7" s="5">
        <v>17</v>
      </c>
      <c r="T7" s="5">
        <v>24</v>
      </c>
      <c r="U7" s="5"/>
      <c r="V7" s="5"/>
      <c r="W7" s="5"/>
      <c r="X7" s="5"/>
      <c r="Y7" s="5"/>
      <c r="Z7" s="5"/>
      <c r="AA7" s="5"/>
      <c r="AB7" s="5"/>
      <c r="AC7" s="22"/>
      <c r="AD7" s="22">
        <v>25</v>
      </c>
      <c r="AE7" s="5"/>
      <c r="AF7" s="5"/>
      <c r="AG7" s="5"/>
      <c r="AH7" s="5"/>
    </row>
    <row r="8" spans="1:34" ht="15" customHeight="1" x14ac:dyDescent="0.25">
      <c r="A8" s="9"/>
      <c r="B8" s="5">
        <v>3</v>
      </c>
      <c r="C8" s="37" t="s">
        <v>30</v>
      </c>
      <c r="D8" s="5" t="s">
        <v>24</v>
      </c>
      <c r="E8" s="5" t="s">
        <v>18</v>
      </c>
      <c r="F8" s="16" t="e">
        <v>#NUM!</v>
      </c>
      <c r="G8" s="16">
        <v>123</v>
      </c>
      <c r="H8" s="16">
        <v>5</v>
      </c>
      <c r="I8" s="5"/>
      <c r="J8" s="5"/>
      <c r="K8" s="22"/>
      <c r="L8" s="5"/>
      <c r="M8" s="5"/>
      <c r="N8" s="5"/>
      <c r="O8" s="5"/>
      <c r="P8" s="5">
        <v>27</v>
      </c>
      <c r="Q8" s="5"/>
      <c r="R8" s="5">
        <v>17</v>
      </c>
      <c r="S8" s="5"/>
      <c r="T8" s="5">
        <v>29</v>
      </c>
      <c r="U8" s="5"/>
      <c r="V8" s="5">
        <v>21</v>
      </c>
      <c r="W8" s="5"/>
      <c r="X8" s="5"/>
      <c r="Y8" s="5"/>
      <c r="Z8" s="5"/>
      <c r="AA8" s="5">
        <v>29</v>
      </c>
      <c r="AB8" s="5"/>
      <c r="AC8" s="22"/>
      <c r="AD8" s="22"/>
      <c r="AE8" s="5"/>
      <c r="AF8" s="5"/>
      <c r="AG8" s="5"/>
      <c r="AH8" s="5"/>
    </row>
    <row r="9" spans="1:34" ht="15" customHeight="1" x14ac:dyDescent="0.25">
      <c r="A9" s="9"/>
      <c r="B9" s="5">
        <v>4</v>
      </c>
      <c r="C9" s="36" t="s">
        <v>105</v>
      </c>
      <c r="D9" s="16" t="s">
        <v>24</v>
      </c>
      <c r="E9" s="16" t="s">
        <v>22</v>
      </c>
      <c r="F9" s="16" t="e">
        <v>#NUM!</v>
      </c>
      <c r="G9" s="16">
        <v>120</v>
      </c>
      <c r="H9" s="16">
        <v>4</v>
      </c>
      <c r="I9" s="5"/>
      <c r="J9" s="5"/>
      <c r="K9" s="28"/>
      <c r="L9" s="5"/>
      <c r="M9" s="5"/>
      <c r="N9" s="5">
        <v>30</v>
      </c>
      <c r="O9" s="5"/>
      <c r="P9" s="5"/>
      <c r="Q9" s="5"/>
      <c r="R9" s="5"/>
      <c r="S9" s="5">
        <v>30</v>
      </c>
      <c r="T9" s="5"/>
      <c r="U9" s="5"/>
      <c r="V9" s="28"/>
      <c r="W9" s="5"/>
      <c r="X9" s="5"/>
      <c r="Y9" s="5"/>
      <c r="Z9" s="5"/>
      <c r="AA9" s="5"/>
      <c r="AB9" s="5">
        <v>30</v>
      </c>
      <c r="AC9" s="22">
        <v>30</v>
      </c>
      <c r="AD9" s="22"/>
      <c r="AE9" s="5"/>
      <c r="AF9" s="5"/>
      <c r="AG9" s="5"/>
      <c r="AH9" s="5"/>
    </row>
    <row r="10" spans="1:34" ht="15" customHeight="1" x14ac:dyDescent="0.25">
      <c r="A10" s="9"/>
      <c r="B10" s="5">
        <v>5</v>
      </c>
      <c r="C10" s="36" t="s">
        <v>38</v>
      </c>
      <c r="D10" s="5" t="s">
        <v>24</v>
      </c>
      <c r="E10" s="5" t="s">
        <v>19</v>
      </c>
      <c r="F10" s="16" t="e">
        <v>#NUM!</v>
      </c>
      <c r="G10" s="16">
        <f>SUM(I10:AH10)</f>
        <v>115</v>
      </c>
      <c r="H10" s="16">
        <v>4</v>
      </c>
      <c r="I10" s="5"/>
      <c r="J10" s="5"/>
      <c r="K10" s="22"/>
      <c r="L10" s="5"/>
      <c r="M10" s="5"/>
      <c r="N10" s="5"/>
      <c r="O10" s="5"/>
      <c r="P10" s="5"/>
      <c r="Q10" s="5"/>
      <c r="R10" s="5"/>
      <c r="S10" s="5">
        <v>27</v>
      </c>
      <c r="T10" s="5"/>
      <c r="U10" s="5"/>
      <c r="V10" s="5"/>
      <c r="W10" s="5"/>
      <c r="X10" s="5"/>
      <c r="Y10" s="5">
        <v>30</v>
      </c>
      <c r="Z10" s="5"/>
      <c r="AA10" s="5"/>
      <c r="AB10" s="5">
        <v>29</v>
      </c>
      <c r="AC10" s="22">
        <v>29</v>
      </c>
      <c r="AD10" s="22"/>
      <c r="AE10" s="5"/>
      <c r="AF10" s="5"/>
      <c r="AG10" s="5"/>
      <c r="AH10" s="5"/>
    </row>
    <row r="11" spans="1:34" x14ac:dyDescent="0.25">
      <c r="A11" s="9"/>
      <c r="B11" s="5">
        <v>6</v>
      </c>
      <c r="C11" s="36" t="s">
        <v>167</v>
      </c>
      <c r="D11" s="16" t="s">
        <v>24</v>
      </c>
      <c r="E11" s="16" t="s">
        <v>22</v>
      </c>
      <c r="F11" s="16" t="e">
        <v>#NUM!</v>
      </c>
      <c r="G11" s="16">
        <v>109</v>
      </c>
      <c r="H11" s="16">
        <v>4</v>
      </c>
      <c r="I11" s="5"/>
      <c r="J11" s="5"/>
      <c r="K11" s="22">
        <v>30</v>
      </c>
      <c r="L11" s="5"/>
      <c r="M11" s="5">
        <v>28</v>
      </c>
      <c r="N11" s="5"/>
      <c r="O11" s="5"/>
      <c r="P11" s="5"/>
      <c r="Q11" s="5">
        <v>26</v>
      </c>
      <c r="R11" s="5"/>
      <c r="S11" s="5"/>
      <c r="T11" s="5"/>
      <c r="U11" s="5"/>
      <c r="V11" s="5"/>
      <c r="W11" s="5"/>
      <c r="X11" s="5"/>
      <c r="Y11" s="5"/>
      <c r="Z11" s="5"/>
      <c r="AA11" s="5">
        <v>25</v>
      </c>
      <c r="AB11" s="5"/>
      <c r="AC11" s="22"/>
      <c r="AD11" s="22"/>
      <c r="AE11" s="5"/>
      <c r="AF11" s="5"/>
      <c r="AG11" s="5"/>
      <c r="AH11" s="5"/>
    </row>
    <row r="12" spans="1:34" x14ac:dyDescent="0.25">
      <c r="A12" s="9"/>
      <c r="B12" s="5">
        <v>7</v>
      </c>
      <c r="C12" s="37" t="s">
        <v>60</v>
      </c>
      <c r="D12" s="16" t="s">
        <v>24</v>
      </c>
      <c r="E12" s="5" t="s">
        <v>21</v>
      </c>
      <c r="F12" s="16" t="e">
        <v>#NUM!</v>
      </c>
      <c r="G12" s="16">
        <v>85</v>
      </c>
      <c r="H12" s="16">
        <v>4</v>
      </c>
      <c r="I12" s="5"/>
      <c r="J12" s="5"/>
      <c r="K12" s="22"/>
      <c r="L12" s="5"/>
      <c r="M12" s="5"/>
      <c r="N12" s="5">
        <v>24</v>
      </c>
      <c r="O12" s="5"/>
      <c r="P12" s="5"/>
      <c r="Q12" s="5"/>
      <c r="R12" s="5">
        <v>19</v>
      </c>
      <c r="S12" s="5"/>
      <c r="T12" s="5"/>
      <c r="U12" s="5"/>
      <c r="V12" s="28">
        <v>18</v>
      </c>
      <c r="W12" s="5"/>
      <c r="X12" s="5"/>
      <c r="Y12" s="5"/>
      <c r="Z12" s="5"/>
      <c r="AA12" s="5"/>
      <c r="AB12" s="5"/>
      <c r="AC12" s="22"/>
      <c r="AD12" s="22">
        <v>24</v>
      </c>
      <c r="AE12" s="5"/>
      <c r="AF12" s="5"/>
      <c r="AG12" s="5"/>
      <c r="AH12" s="5"/>
    </row>
    <row r="13" spans="1:34" x14ac:dyDescent="0.25">
      <c r="A13" s="9"/>
      <c r="B13" s="5">
        <v>8</v>
      </c>
      <c r="C13" s="37" t="s">
        <v>127</v>
      </c>
      <c r="D13" s="16" t="s">
        <v>24</v>
      </c>
      <c r="E13" s="5" t="s">
        <v>20</v>
      </c>
      <c r="F13" s="16" t="e">
        <v>#NUM!</v>
      </c>
      <c r="G13" s="16">
        <v>79</v>
      </c>
      <c r="H13" s="16">
        <v>3</v>
      </c>
      <c r="I13" s="5"/>
      <c r="J13" s="5"/>
      <c r="K13" s="22"/>
      <c r="L13" s="5"/>
      <c r="M13" s="5"/>
      <c r="N13" s="5"/>
      <c r="O13" s="5"/>
      <c r="P13" s="5"/>
      <c r="Q13" s="5"/>
      <c r="R13" s="5">
        <v>26</v>
      </c>
      <c r="S13" s="5"/>
      <c r="T13" s="5"/>
      <c r="U13" s="5"/>
      <c r="V13" s="1"/>
      <c r="W13" s="5"/>
      <c r="X13" s="5"/>
      <c r="Y13" s="5">
        <v>25</v>
      </c>
      <c r="Z13" s="5"/>
      <c r="AA13" s="5"/>
      <c r="AB13" s="5">
        <v>28</v>
      </c>
      <c r="AC13" s="22"/>
      <c r="AD13" s="22"/>
      <c r="AE13" s="5"/>
      <c r="AF13" s="5"/>
      <c r="AG13" s="5"/>
      <c r="AH13" s="5"/>
    </row>
    <row r="14" spans="1:34" x14ac:dyDescent="0.25">
      <c r="A14" s="9"/>
      <c r="B14" s="5">
        <v>9</v>
      </c>
      <c r="C14" s="36" t="s">
        <v>126</v>
      </c>
      <c r="D14" s="16" t="s">
        <v>24</v>
      </c>
      <c r="E14" s="16" t="s">
        <v>18</v>
      </c>
      <c r="F14" s="16" t="e">
        <v>#NUM!</v>
      </c>
      <c r="G14" s="16">
        <v>75</v>
      </c>
      <c r="H14" s="16">
        <v>3</v>
      </c>
      <c r="I14" s="5">
        <v>26</v>
      </c>
      <c r="J14" s="5"/>
      <c r="K14" s="2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>
        <v>19</v>
      </c>
      <c r="Y14" s="5"/>
      <c r="Z14" s="5"/>
      <c r="AA14" s="5"/>
      <c r="AB14" s="5"/>
      <c r="AC14" s="22"/>
      <c r="AD14" s="22">
        <v>30</v>
      </c>
      <c r="AE14" s="5"/>
      <c r="AF14" s="5"/>
      <c r="AG14" s="5"/>
      <c r="AH14" s="5"/>
    </row>
    <row r="15" spans="1:34" ht="15" customHeight="1" x14ac:dyDescent="0.25">
      <c r="A15" s="9"/>
      <c r="B15" s="5">
        <v>10</v>
      </c>
      <c r="C15" s="36" t="s">
        <v>174</v>
      </c>
      <c r="D15" s="16" t="s">
        <v>24</v>
      </c>
      <c r="E15" s="16" t="s">
        <v>22</v>
      </c>
      <c r="F15" s="16" t="e">
        <v>#NUM!</v>
      </c>
      <c r="G15" s="16">
        <v>75</v>
      </c>
      <c r="H15" s="16">
        <v>4</v>
      </c>
      <c r="I15" s="5"/>
      <c r="J15" s="5"/>
      <c r="K15" s="22"/>
      <c r="L15" s="5"/>
      <c r="M15" s="5"/>
      <c r="N15" s="5">
        <v>12</v>
      </c>
      <c r="O15" s="5"/>
      <c r="P15" s="5"/>
      <c r="Q15" s="5"/>
      <c r="R15" s="5"/>
      <c r="S15" s="5">
        <v>21</v>
      </c>
      <c r="T15" s="5"/>
      <c r="U15" s="5"/>
      <c r="V15" s="28">
        <v>29</v>
      </c>
      <c r="W15" s="5"/>
      <c r="X15" s="5"/>
      <c r="Y15" s="5"/>
      <c r="Z15" s="5"/>
      <c r="AA15" s="5"/>
      <c r="AB15" s="5"/>
      <c r="AC15" s="22">
        <v>13</v>
      </c>
      <c r="AD15" s="22"/>
      <c r="AE15" s="5"/>
      <c r="AF15" s="5"/>
      <c r="AG15" s="5"/>
      <c r="AH15" s="5"/>
    </row>
    <row r="16" spans="1:34" ht="15" customHeight="1" x14ac:dyDescent="0.25">
      <c r="A16" s="9"/>
      <c r="B16" s="5">
        <v>11</v>
      </c>
      <c r="C16" s="36" t="s">
        <v>88</v>
      </c>
      <c r="D16" s="16" t="s">
        <v>24</v>
      </c>
      <c r="E16" s="16" t="s">
        <v>22</v>
      </c>
      <c r="F16" s="16" t="e">
        <v>#NUM!</v>
      </c>
      <c r="G16" s="16">
        <v>60</v>
      </c>
      <c r="H16" s="16">
        <v>2</v>
      </c>
      <c r="I16" s="5"/>
      <c r="J16" s="5"/>
      <c r="K16" s="22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30</v>
      </c>
      <c r="W16" s="5"/>
      <c r="X16" s="5"/>
      <c r="Y16" s="5"/>
      <c r="Z16" s="5">
        <v>30</v>
      </c>
      <c r="AA16" s="5"/>
      <c r="AB16" s="5"/>
      <c r="AC16" s="22"/>
      <c r="AD16" s="22"/>
      <c r="AE16" s="5"/>
      <c r="AF16" s="5"/>
      <c r="AG16" s="5"/>
      <c r="AH16" s="5"/>
    </row>
    <row r="17" spans="1:34" ht="15" customHeight="1" x14ac:dyDescent="0.25">
      <c r="A17" s="9"/>
      <c r="B17" s="5">
        <v>12</v>
      </c>
      <c r="C17" s="37" t="s">
        <v>108</v>
      </c>
      <c r="D17" s="16" t="s">
        <v>24</v>
      </c>
      <c r="E17" s="16" t="s">
        <v>19</v>
      </c>
      <c r="F17" s="16" t="e">
        <v>#NUM!</v>
      </c>
      <c r="G17" s="16">
        <v>58</v>
      </c>
      <c r="H17" s="16">
        <v>2</v>
      </c>
      <c r="I17" s="5"/>
      <c r="J17" s="5"/>
      <c r="K17" s="22"/>
      <c r="L17" s="5"/>
      <c r="M17" s="5"/>
      <c r="N17" s="5"/>
      <c r="O17" s="5"/>
      <c r="P17" s="5"/>
      <c r="Q17" s="5"/>
      <c r="R17" s="5">
        <v>29</v>
      </c>
      <c r="S17" s="5">
        <v>29</v>
      </c>
      <c r="T17" s="5"/>
      <c r="U17" s="5"/>
      <c r="V17" s="16"/>
      <c r="W17" s="5"/>
      <c r="X17" s="5"/>
      <c r="Y17" s="5"/>
      <c r="Z17" s="5"/>
      <c r="AA17" s="5"/>
      <c r="AB17" s="5"/>
      <c r="AC17" s="22"/>
      <c r="AD17" s="22"/>
      <c r="AE17" s="5"/>
      <c r="AF17" s="5"/>
      <c r="AG17" s="5"/>
      <c r="AH17" s="5"/>
    </row>
    <row r="18" spans="1:34" ht="15" customHeight="1" x14ac:dyDescent="0.25">
      <c r="A18" s="9"/>
      <c r="B18" s="5">
        <v>13</v>
      </c>
      <c r="C18" s="36" t="s">
        <v>176</v>
      </c>
      <c r="D18" s="16" t="s">
        <v>24</v>
      </c>
      <c r="E18" s="5" t="s">
        <v>22</v>
      </c>
      <c r="F18" s="16" t="e">
        <v>#NUM!</v>
      </c>
      <c r="G18" s="16">
        <v>56</v>
      </c>
      <c r="H18" s="16">
        <v>2</v>
      </c>
      <c r="I18" s="5"/>
      <c r="J18" s="5"/>
      <c r="K18" s="22"/>
      <c r="L18" s="5"/>
      <c r="M18" s="5"/>
      <c r="N18" s="5"/>
      <c r="O18" s="5"/>
      <c r="P18" s="5"/>
      <c r="Q18" s="5"/>
      <c r="R18" s="5"/>
      <c r="S18" s="5">
        <v>26</v>
      </c>
      <c r="T18" s="5"/>
      <c r="U18" s="5"/>
      <c r="V18" s="5"/>
      <c r="W18" s="5"/>
      <c r="X18" s="5">
        <v>30</v>
      </c>
      <c r="Y18" s="5"/>
      <c r="Z18" s="5"/>
      <c r="AA18" s="5"/>
      <c r="AB18" s="5"/>
      <c r="AC18" s="22"/>
      <c r="AD18" s="22"/>
      <c r="AE18" s="5"/>
      <c r="AF18" s="5"/>
      <c r="AG18" s="5"/>
      <c r="AH18" s="5"/>
    </row>
    <row r="19" spans="1:34" ht="15" customHeight="1" x14ac:dyDescent="0.25">
      <c r="A19" s="9"/>
      <c r="B19" s="5">
        <v>14</v>
      </c>
      <c r="C19" s="36" t="s">
        <v>71</v>
      </c>
      <c r="D19" s="16" t="s">
        <v>24</v>
      </c>
      <c r="E19" s="16" t="s">
        <v>39</v>
      </c>
      <c r="F19" s="16" t="e">
        <v>#NUM!</v>
      </c>
      <c r="G19" s="16">
        <v>54</v>
      </c>
      <c r="H19" s="16">
        <v>2</v>
      </c>
      <c r="I19" s="5">
        <v>29</v>
      </c>
      <c r="J19" s="5"/>
      <c r="K19" s="22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2">
        <v>25</v>
      </c>
      <c r="AD19" s="22"/>
      <c r="AE19" s="5"/>
      <c r="AF19" s="5"/>
      <c r="AG19" s="5"/>
      <c r="AH19" s="5"/>
    </row>
    <row r="20" spans="1:34" ht="15" customHeight="1" x14ac:dyDescent="0.25">
      <c r="A20" s="9"/>
      <c r="B20" s="5">
        <v>15</v>
      </c>
      <c r="C20" s="37" t="s">
        <v>171</v>
      </c>
      <c r="D20" s="16" t="s">
        <v>24</v>
      </c>
      <c r="E20" s="5" t="s">
        <v>18</v>
      </c>
      <c r="F20" s="16" t="e">
        <v>#NUM!</v>
      </c>
      <c r="G20" s="16">
        <v>50</v>
      </c>
      <c r="H20" s="16">
        <v>3</v>
      </c>
      <c r="I20" s="5"/>
      <c r="J20" s="33"/>
      <c r="K20" s="22"/>
      <c r="L20" s="5"/>
      <c r="M20" s="5">
        <v>17</v>
      </c>
      <c r="N20" s="5">
        <v>21</v>
      </c>
      <c r="O20" s="5"/>
      <c r="P20" s="5"/>
      <c r="Q20" s="5"/>
      <c r="R20" s="5">
        <v>12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22"/>
      <c r="AD20" s="22"/>
      <c r="AE20" s="5"/>
      <c r="AF20" s="5"/>
      <c r="AG20" s="5"/>
      <c r="AH20" s="5"/>
    </row>
    <row r="21" spans="1:34" x14ac:dyDescent="0.25">
      <c r="A21" s="9"/>
      <c r="B21" s="5">
        <v>16</v>
      </c>
      <c r="C21" s="36" t="s">
        <v>172</v>
      </c>
      <c r="D21" s="16" t="s">
        <v>24</v>
      </c>
      <c r="E21" s="5" t="s">
        <v>22</v>
      </c>
      <c r="F21" s="16" t="e">
        <v>#NUM!</v>
      </c>
      <c r="G21" s="16">
        <v>46</v>
      </c>
      <c r="H21" s="16">
        <v>2</v>
      </c>
      <c r="I21" s="5"/>
      <c r="J21" s="5"/>
      <c r="K21" s="22"/>
      <c r="L21" s="5"/>
      <c r="M21" s="5"/>
      <c r="N21" s="5">
        <v>18</v>
      </c>
      <c r="O21" s="5"/>
      <c r="P21" s="5"/>
      <c r="Q21" s="5"/>
      <c r="R21" s="5"/>
      <c r="S21" s="5"/>
      <c r="T21" s="5">
        <v>28</v>
      </c>
      <c r="U21" s="5"/>
      <c r="V21" s="32"/>
      <c r="W21" s="5"/>
      <c r="X21" s="5"/>
      <c r="Y21" s="5"/>
      <c r="Z21" s="5"/>
      <c r="AA21" s="5"/>
      <c r="AB21" s="5"/>
      <c r="AC21" s="22"/>
      <c r="AD21" s="22"/>
      <c r="AE21" s="5"/>
      <c r="AF21" s="5"/>
      <c r="AG21" s="5"/>
      <c r="AH21" s="5"/>
    </row>
    <row r="22" spans="1:34" ht="15" customHeight="1" x14ac:dyDescent="0.25">
      <c r="A22" s="9"/>
      <c r="B22" s="5">
        <v>17</v>
      </c>
      <c r="C22" s="36" t="s">
        <v>180</v>
      </c>
      <c r="D22" s="16" t="s">
        <v>24</v>
      </c>
      <c r="E22" s="16" t="s">
        <v>19</v>
      </c>
      <c r="F22" s="16" t="e">
        <v>#NUM!</v>
      </c>
      <c r="G22" s="16">
        <v>37</v>
      </c>
      <c r="H22" s="16">
        <v>2</v>
      </c>
      <c r="I22" s="5"/>
      <c r="J22" s="5"/>
      <c r="K22" s="22"/>
      <c r="L22" s="5"/>
      <c r="M22" s="5"/>
      <c r="N22" s="5"/>
      <c r="O22" s="5"/>
      <c r="P22" s="5"/>
      <c r="Q22" s="5"/>
      <c r="R22" s="5"/>
      <c r="S22" s="5">
        <v>14</v>
      </c>
      <c r="T22" s="5"/>
      <c r="U22" s="5"/>
      <c r="V22" s="5"/>
      <c r="W22" s="5"/>
      <c r="X22" s="5"/>
      <c r="Y22" s="5"/>
      <c r="Z22" s="5"/>
      <c r="AA22" s="5"/>
      <c r="AB22" s="5"/>
      <c r="AC22" s="22"/>
      <c r="AD22" s="22">
        <v>23</v>
      </c>
      <c r="AE22" s="5"/>
      <c r="AF22" s="5"/>
      <c r="AG22" s="5"/>
      <c r="AH22" s="5"/>
    </row>
    <row r="23" spans="1:34" ht="15" customHeight="1" x14ac:dyDescent="0.25">
      <c r="A23" s="9"/>
      <c r="B23" s="5">
        <v>18</v>
      </c>
      <c r="C23" s="38" t="s">
        <v>181</v>
      </c>
      <c r="D23" s="16" t="s">
        <v>24</v>
      </c>
      <c r="E23" s="26" t="s">
        <v>39</v>
      </c>
      <c r="F23" s="16" t="e">
        <v>#NUM!</v>
      </c>
      <c r="G23" s="16">
        <v>36</v>
      </c>
      <c r="H23" s="16">
        <v>2</v>
      </c>
      <c r="I23" s="5"/>
      <c r="J23" s="5"/>
      <c r="K23" s="22"/>
      <c r="L23" s="5"/>
      <c r="M23" s="5"/>
      <c r="N23" s="5"/>
      <c r="O23" s="5"/>
      <c r="P23" s="5"/>
      <c r="Q23" s="5"/>
      <c r="R23" s="5">
        <v>10</v>
      </c>
      <c r="S23" s="5"/>
      <c r="T23" s="5">
        <v>26</v>
      </c>
      <c r="U23" s="5"/>
      <c r="V23" s="5"/>
      <c r="W23" s="5"/>
      <c r="X23" s="5"/>
      <c r="Y23" s="5"/>
      <c r="Z23" s="5"/>
      <c r="AA23" s="5"/>
      <c r="AB23" s="5"/>
      <c r="AC23" s="22"/>
      <c r="AD23" s="22"/>
      <c r="AE23" s="5"/>
      <c r="AF23" s="5"/>
      <c r="AG23" s="5"/>
      <c r="AH23" s="5"/>
    </row>
    <row r="24" spans="1:34" ht="15" customHeight="1" x14ac:dyDescent="0.25">
      <c r="A24" s="9"/>
      <c r="B24" s="5">
        <v>19</v>
      </c>
      <c r="C24" s="36" t="s">
        <v>138</v>
      </c>
      <c r="D24" s="16" t="s">
        <v>24</v>
      </c>
      <c r="E24" s="16" t="s">
        <v>22</v>
      </c>
      <c r="F24" s="16" t="e">
        <v>#NUM!</v>
      </c>
      <c r="G24" s="16">
        <v>30</v>
      </c>
      <c r="H24" s="16">
        <v>1</v>
      </c>
      <c r="I24" s="5">
        <v>30</v>
      </c>
      <c r="J24" s="5"/>
      <c r="K24" s="22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2"/>
      <c r="AD24" s="22"/>
      <c r="AE24" s="5"/>
      <c r="AF24" s="5"/>
      <c r="AG24" s="5"/>
      <c r="AH24" s="5"/>
    </row>
    <row r="25" spans="1:34" ht="15" customHeight="1" x14ac:dyDescent="0.25">
      <c r="A25" s="9"/>
      <c r="B25" s="5">
        <v>20</v>
      </c>
      <c r="C25" s="36" t="s">
        <v>131</v>
      </c>
      <c r="D25" s="16" t="s">
        <v>24</v>
      </c>
      <c r="E25" s="16" t="s">
        <v>22</v>
      </c>
      <c r="F25" s="16" t="e">
        <v>#NUM!</v>
      </c>
      <c r="G25" s="16">
        <v>30</v>
      </c>
      <c r="H25" s="16">
        <v>1</v>
      </c>
      <c r="I25" s="5"/>
      <c r="J25" s="5"/>
      <c r="K25" s="22"/>
      <c r="L25" s="5"/>
      <c r="M25" s="5"/>
      <c r="N25" s="5"/>
      <c r="O25" s="5"/>
      <c r="P25" s="5"/>
      <c r="Q25" s="5"/>
      <c r="R25" s="5">
        <v>30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22"/>
      <c r="AD25" s="22"/>
      <c r="AE25" s="5"/>
      <c r="AF25" s="5"/>
      <c r="AG25" s="5"/>
      <c r="AH25" s="5"/>
    </row>
    <row r="26" spans="1:34" ht="15" customHeight="1" x14ac:dyDescent="0.25">
      <c r="A26" s="9"/>
      <c r="B26" s="5">
        <v>21</v>
      </c>
      <c r="C26" s="36" t="s">
        <v>64</v>
      </c>
      <c r="D26" s="16" t="s">
        <v>24</v>
      </c>
      <c r="E26" s="5" t="s">
        <v>22</v>
      </c>
      <c r="F26" s="16" t="e">
        <v>#NUM!</v>
      </c>
      <c r="G26" s="16">
        <v>29</v>
      </c>
      <c r="H26" s="16">
        <v>1</v>
      </c>
      <c r="I26" s="5"/>
      <c r="J26" s="5"/>
      <c r="K26" s="22"/>
      <c r="L26" s="5"/>
      <c r="M26" s="5"/>
      <c r="N26" s="5">
        <v>29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2"/>
      <c r="AD26" s="22"/>
      <c r="AE26" s="5"/>
      <c r="AF26" s="5"/>
      <c r="AG26" s="5"/>
      <c r="AH26" s="5"/>
    </row>
    <row r="27" spans="1:34" ht="15" customHeight="1" x14ac:dyDescent="0.25">
      <c r="A27" s="9"/>
      <c r="B27" s="5">
        <v>22</v>
      </c>
      <c r="C27" s="36" t="s">
        <v>61</v>
      </c>
      <c r="D27" s="16" t="s">
        <v>24</v>
      </c>
      <c r="E27" s="5" t="s">
        <v>19</v>
      </c>
      <c r="F27" s="16" t="e">
        <v>#NUM!</v>
      </c>
      <c r="G27" s="16">
        <v>29</v>
      </c>
      <c r="H27" s="16">
        <v>1</v>
      </c>
      <c r="I27" s="5"/>
      <c r="J27" s="5"/>
      <c r="K27" s="2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>
        <v>29</v>
      </c>
      <c r="AB27" s="5"/>
      <c r="AC27" s="22"/>
      <c r="AD27" s="22"/>
      <c r="AE27" s="5"/>
      <c r="AF27" s="5"/>
      <c r="AG27" s="5"/>
      <c r="AH27" s="5"/>
    </row>
    <row r="28" spans="1:34" ht="15" customHeight="1" x14ac:dyDescent="0.25">
      <c r="A28" s="9"/>
      <c r="B28" s="5">
        <v>23</v>
      </c>
      <c r="C28" s="36" t="s">
        <v>95</v>
      </c>
      <c r="D28" s="16" t="s">
        <v>24</v>
      </c>
      <c r="E28" s="16" t="s">
        <v>39</v>
      </c>
      <c r="F28" s="16" t="e">
        <v>#NUM!</v>
      </c>
      <c r="G28" s="16">
        <v>28</v>
      </c>
      <c r="H28" s="16">
        <v>1</v>
      </c>
      <c r="I28" s="5">
        <v>28</v>
      </c>
      <c r="J28" s="5"/>
      <c r="K28" s="22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2"/>
      <c r="AD28" s="22"/>
      <c r="AE28" s="5"/>
      <c r="AF28" s="5"/>
      <c r="AG28" s="5"/>
      <c r="AH28" s="5"/>
    </row>
    <row r="29" spans="1:34" ht="15" customHeight="1" x14ac:dyDescent="0.25">
      <c r="A29" s="9"/>
      <c r="B29" s="5">
        <v>24</v>
      </c>
      <c r="C29" s="37" t="s">
        <v>77</v>
      </c>
      <c r="D29" s="16" t="s">
        <v>24</v>
      </c>
      <c r="E29" s="16" t="s">
        <v>18</v>
      </c>
      <c r="F29" s="16" t="e">
        <v>#NUM!</v>
      </c>
      <c r="G29" s="16">
        <v>28</v>
      </c>
      <c r="H29" s="16">
        <v>1</v>
      </c>
      <c r="I29" s="16"/>
      <c r="J29" s="16"/>
      <c r="K29" s="41"/>
      <c r="L29" s="16"/>
      <c r="M29" s="16"/>
      <c r="N29" s="16"/>
      <c r="O29" s="16"/>
      <c r="P29" s="16"/>
      <c r="Q29" s="16"/>
      <c r="R29" s="16">
        <v>28</v>
      </c>
      <c r="S29" s="16"/>
      <c r="T29" s="16"/>
      <c r="U29" s="16"/>
      <c r="V29" s="5"/>
      <c r="W29" s="5"/>
      <c r="X29" s="5"/>
      <c r="Y29" s="5"/>
      <c r="Z29" s="5"/>
      <c r="AA29" s="5"/>
      <c r="AB29" s="5"/>
      <c r="AC29" s="22"/>
      <c r="AD29" s="22"/>
      <c r="AE29" s="5"/>
      <c r="AF29" s="5"/>
      <c r="AG29" s="5"/>
      <c r="AH29" s="5"/>
    </row>
    <row r="30" spans="1:34" x14ac:dyDescent="0.25">
      <c r="A30" s="9"/>
      <c r="B30" s="5">
        <v>25</v>
      </c>
      <c r="C30" s="36" t="s">
        <v>84</v>
      </c>
      <c r="D30" s="16" t="s">
        <v>24</v>
      </c>
      <c r="E30" s="5" t="s">
        <v>19</v>
      </c>
      <c r="F30" s="16" t="e">
        <v>#NUM!</v>
      </c>
      <c r="G30" s="16">
        <v>28</v>
      </c>
      <c r="H30" s="16">
        <v>1</v>
      </c>
      <c r="I30" s="5"/>
      <c r="J30" s="5"/>
      <c r="K30" s="2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v>28</v>
      </c>
      <c r="Z30" s="32"/>
      <c r="AA30" s="5"/>
      <c r="AB30" s="5"/>
      <c r="AC30" s="22"/>
      <c r="AD30" s="22"/>
      <c r="AE30" s="5"/>
      <c r="AF30" s="5"/>
      <c r="AG30" s="5"/>
      <c r="AH30" s="5"/>
    </row>
    <row r="31" spans="1:34" ht="15" customHeight="1" x14ac:dyDescent="0.25">
      <c r="A31" s="9"/>
      <c r="B31" s="5">
        <v>26</v>
      </c>
      <c r="C31" s="36" t="s">
        <v>80</v>
      </c>
      <c r="D31" s="16" t="s">
        <v>24</v>
      </c>
      <c r="E31" s="5" t="s">
        <v>22</v>
      </c>
      <c r="F31" s="16" t="e">
        <v>#NUM!</v>
      </c>
      <c r="G31" s="16">
        <v>28</v>
      </c>
      <c r="H31" s="16">
        <v>1</v>
      </c>
      <c r="I31" s="5"/>
      <c r="J31" s="5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2"/>
      <c r="AD31" s="22">
        <v>28</v>
      </c>
      <c r="AE31" s="5"/>
      <c r="AF31" s="5"/>
      <c r="AG31" s="5"/>
      <c r="AH31" s="5"/>
    </row>
    <row r="32" spans="1:34" ht="15" customHeight="1" x14ac:dyDescent="0.25">
      <c r="A32" s="9"/>
      <c r="B32" s="5">
        <v>27</v>
      </c>
      <c r="C32" s="36" t="s">
        <v>134</v>
      </c>
      <c r="D32" s="16" t="s">
        <v>24</v>
      </c>
      <c r="E32" s="5" t="s">
        <v>18</v>
      </c>
      <c r="F32" s="16" t="e">
        <v>#NUM!</v>
      </c>
      <c r="G32" s="16">
        <v>27</v>
      </c>
      <c r="H32" s="16">
        <v>1</v>
      </c>
      <c r="I32" s="5">
        <v>27</v>
      </c>
      <c r="J32" s="5"/>
      <c r="K32" s="2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2"/>
      <c r="AD32" s="22"/>
      <c r="AE32" s="5"/>
      <c r="AF32" s="5"/>
      <c r="AG32" s="5"/>
      <c r="AH32" s="5"/>
    </row>
    <row r="33" spans="1:34" ht="15" customHeight="1" x14ac:dyDescent="0.25">
      <c r="A33" s="9"/>
      <c r="B33" s="5">
        <v>28</v>
      </c>
      <c r="C33" s="38" t="s">
        <v>170</v>
      </c>
      <c r="D33" s="16" t="s">
        <v>24</v>
      </c>
      <c r="E33" s="26" t="s">
        <v>18</v>
      </c>
      <c r="F33" s="16" t="e">
        <v>#NUM!</v>
      </c>
      <c r="G33" s="16">
        <v>26</v>
      </c>
      <c r="H33" s="16">
        <v>1</v>
      </c>
      <c r="I33" s="5"/>
      <c r="J33" s="33"/>
      <c r="K33" s="22"/>
      <c r="L33" s="5"/>
      <c r="M33" s="5">
        <v>26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2"/>
      <c r="AD33" s="22"/>
      <c r="AE33" s="5"/>
      <c r="AF33" s="5"/>
      <c r="AG33" s="5"/>
      <c r="AH33" s="5"/>
    </row>
    <row r="34" spans="1:34" ht="15" customHeight="1" x14ac:dyDescent="0.25">
      <c r="A34" s="9"/>
      <c r="B34" s="5">
        <v>29</v>
      </c>
      <c r="C34" s="36" t="s">
        <v>165</v>
      </c>
      <c r="D34" s="16" t="s">
        <v>24</v>
      </c>
      <c r="E34" s="16" t="s">
        <v>18</v>
      </c>
      <c r="F34" s="16" t="e">
        <v>#NUM!</v>
      </c>
      <c r="G34" s="16">
        <v>25</v>
      </c>
      <c r="H34" s="16">
        <v>1</v>
      </c>
      <c r="I34" s="5">
        <v>25</v>
      </c>
      <c r="J34" s="5"/>
      <c r="K34" s="2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2"/>
      <c r="AD34" s="22"/>
      <c r="AE34" s="5"/>
      <c r="AF34" s="5"/>
      <c r="AG34" s="5"/>
      <c r="AH34" s="5"/>
    </row>
    <row r="35" spans="1:34" ht="15" customHeight="1" x14ac:dyDescent="0.25">
      <c r="A35" s="9"/>
      <c r="B35" s="5">
        <v>31</v>
      </c>
      <c r="C35" s="36"/>
      <c r="D35" s="16"/>
      <c r="E35" s="16"/>
      <c r="F35" s="16"/>
      <c r="G35" s="5"/>
      <c r="H35" s="5"/>
      <c r="I35" s="5"/>
      <c r="J35" s="5"/>
      <c r="K35" s="2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2"/>
      <c r="AD35" s="22"/>
      <c r="AE35" s="5"/>
      <c r="AF35" s="5"/>
      <c r="AG35" s="5"/>
      <c r="AH35" s="5"/>
    </row>
    <row r="36" spans="1:34" ht="15" customHeight="1" x14ac:dyDescent="0.25">
      <c r="A36" s="9"/>
      <c r="B36" s="5">
        <v>32</v>
      </c>
      <c r="C36" s="36"/>
      <c r="D36" s="16"/>
      <c r="E36" s="5"/>
      <c r="F36" s="16"/>
      <c r="G36" s="16"/>
      <c r="H36" s="16"/>
      <c r="I36" s="5"/>
      <c r="J36" s="5"/>
      <c r="K36" s="2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2"/>
      <c r="AD36" s="22"/>
      <c r="AE36" s="5"/>
      <c r="AF36" s="5"/>
      <c r="AG36" s="5"/>
      <c r="AH36" s="5"/>
    </row>
    <row r="37" spans="1:34" ht="15" customHeight="1" x14ac:dyDescent="0.25">
      <c r="A37" s="9"/>
      <c r="B37" s="5">
        <v>33</v>
      </c>
      <c r="C37" s="36"/>
      <c r="D37" s="16"/>
      <c r="E37" s="5"/>
      <c r="F37" s="16"/>
      <c r="G37" s="5"/>
      <c r="H37" s="5"/>
      <c r="I37" s="5"/>
      <c r="J37" s="5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2"/>
      <c r="AD37" s="22"/>
      <c r="AE37" s="5"/>
      <c r="AF37" s="5"/>
      <c r="AG37" s="5"/>
      <c r="AH37" s="5"/>
    </row>
    <row r="38" spans="1:34" ht="15" customHeight="1" x14ac:dyDescent="0.25">
      <c r="A38" s="9"/>
      <c r="B38" s="5">
        <v>34</v>
      </c>
      <c r="C38" s="36"/>
      <c r="D38" s="16"/>
      <c r="E38" s="16"/>
      <c r="F38" s="16"/>
      <c r="G38" s="5"/>
      <c r="H38" s="5"/>
      <c r="I38" s="5"/>
      <c r="J38" s="5"/>
      <c r="K38" s="2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22"/>
      <c r="AD38" s="22"/>
      <c r="AE38" s="5"/>
      <c r="AF38" s="5"/>
      <c r="AG38" s="5"/>
      <c r="AH38" s="5"/>
    </row>
    <row r="39" spans="1:34" ht="15" customHeight="1" x14ac:dyDescent="0.25">
      <c r="A39" s="9"/>
      <c r="B39" s="5">
        <v>35</v>
      </c>
      <c r="C39" s="36"/>
      <c r="D39" s="16"/>
      <c r="E39" s="16"/>
      <c r="F39" s="16"/>
      <c r="G39" s="5"/>
      <c r="H39" s="5"/>
      <c r="I39" s="5"/>
      <c r="J39" s="5"/>
      <c r="K39" s="2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32"/>
      <c r="AA39" s="5"/>
      <c r="AB39" s="5"/>
      <c r="AC39" s="22"/>
      <c r="AD39" s="22"/>
      <c r="AE39" s="5"/>
      <c r="AF39" s="5"/>
      <c r="AG39" s="5"/>
      <c r="AH39" s="5"/>
    </row>
    <row r="40" spans="1:34" ht="15" customHeight="1" x14ac:dyDescent="0.25">
      <c r="A40" s="9"/>
      <c r="B40" s="5">
        <v>36</v>
      </c>
      <c r="C40" s="36"/>
      <c r="D40" s="16"/>
      <c r="E40" s="16"/>
      <c r="F40" s="16"/>
      <c r="G40" s="5"/>
      <c r="H40" s="5"/>
      <c r="I40" s="5"/>
      <c r="J40" s="5"/>
      <c r="K40" s="22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2"/>
      <c r="AD40" s="22"/>
      <c r="AE40" s="5"/>
      <c r="AF40" s="5"/>
      <c r="AG40" s="5"/>
      <c r="AH40" s="5"/>
    </row>
    <row r="41" spans="1:34" ht="15" customHeight="1" x14ac:dyDescent="0.25">
      <c r="A41" s="9"/>
      <c r="B41" s="5">
        <v>37</v>
      </c>
      <c r="C41" s="38"/>
      <c r="D41" s="16"/>
      <c r="E41" s="26"/>
      <c r="F41" s="16"/>
      <c r="G41" s="5"/>
      <c r="H41" s="16"/>
      <c r="I41" s="5"/>
      <c r="J41" s="5"/>
      <c r="K41" s="2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2"/>
      <c r="AD41" s="22"/>
      <c r="AE41" s="5"/>
      <c r="AF41" s="5"/>
      <c r="AG41" s="5"/>
      <c r="AH41" s="5"/>
    </row>
    <row r="42" spans="1:34" ht="15" customHeight="1" x14ac:dyDescent="0.25">
      <c r="A42" s="9"/>
      <c r="B42" s="5">
        <v>38</v>
      </c>
      <c r="C42" s="36"/>
      <c r="D42" s="16"/>
      <c r="E42" s="16"/>
      <c r="F42" s="16"/>
      <c r="G42" s="5"/>
      <c r="H42" s="5"/>
      <c r="I42" s="5"/>
      <c r="J42" s="5"/>
      <c r="K42" s="2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32"/>
      <c r="AA42" s="5"/>
      <c r="AB42" s="5"/>
      <c r="AC42" s="22"/>
      <c r="AD42" s="22"/>
      <c r="AE42" s="5"/>
      <c r="AF42" s="5"/>
      <c r="AG42" s="5"/>
      <c r="AH42" s="5"/>
    </row>
    <row r="43" spans="1:34" ht="15" customHeight="1" x14ac:dyDescent="0.25">
      <c r="A43" s="9"/>
      <c r="B43" s="5">
        <v>39</v>
      </c>
      <c r="C43" s="36"/>
      <c r="D43" s="16"/>
      <c r="E43" s="5"/>
      <c r="F43" s="16"/>
      <c r="G43" s="5"/>
      <c r="H43" s="5"/>
      <c r="I43" s="5"/>
      <c r="J43" s="5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2"/>
      <c r="AD43" s="22"/>
      <c r="AE43" s="5"/>
      <c r="AF43" s="5"/>
      <c r="AG43" s="5"/>
      <c r="AH43" s="5"/>
    </row>
    <row r="44" spans="1:34" ht="15" customHeight="1" x14ac:dyDescent="0.25">
      <c r="A44" s="9"/>
      <c r="B44" s="5">
        <v>40</v>
      </c>
      <c r="C44" s="36"/>
      <c r="D44" s="16"/>
      <c r="E44" s="5"/>
      <c r="F44" s="16"/>
      <c r="G44" s="5"/>
      <c r="H44" s="5"/>
      <c r="I44" s="5"/>
      <c r="J44" s="5"/>
      <c r="K44" s="22"/>
      <c r="L44" s="5"/>
      <c r="M44" s="5"/>
      <c r="N44" s="5"/>
      <c r="O44" s="5"/>
      <c r="P44" s="5"/>
      <c r="Q44" s="5"/>
      <c r="R44" s="5"/>
      <c r="S44" s="5"/>
      <c r="T44" s="5"/>
      <c r="U44" s="5"/>
      <c r="V44" s="32"/>
      <c r="W44" s="5"/>
      <c r="X44" s="5"/>
      <c r="Y44" s="5"/>
      <c r="Z44" s="5"/>
      <c r="AA44" s="5"/>
      <c r="AB44" s="5"/>
      <c r="AC44" s="22"/>
      <c r="AD44" s="22"/>
      <c r="AE44" s="5"/>
      <c r="AF44" s="5"/>
      <c r="AG44" s="5"/>
      <c r="AH44" s="5"/>
    </row>
    <row r="45" spans="1:34" ht="15" customHeight="1" x14ac:dyDescent="0.25">
      <c r="A45" s="9"/>
      <c r="B45" s="5">
        <v>41</v>
      </c>
      <c r="C45" s="36"/>
      <c r="D45" s="16"/>
      <c r="E45" s="16"/>
      <c r="F45" s="16"/>
      <c r="G45" s="5"/>
      <c r="H45" s="5"/>
      <c r="I45" s="5"/>
      <c r="J45" s="33"/>
      <c r="K45" s="2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2"/>
      <c r="AD45" s="22"/>
      <c r="AE45" s="5"/>
      <c r="AF45" s="5"/>
      <c r="AG45" s="5"/>
      <c r="AH45" s="5"/>
    </row>
    <row r="46" spans="1:34" ht="15" customHeight="1" x14ac:dyDescent="0.25">
      <c r="A46" s="9"/>
      <c r="B46" s="5">
        <v>42</v>
      </c>
      <c r="C46" s="36"/>
      <c r="D46" s="16"/>
      <c r="E46" s="16"/>
      <c r="F46" s="16"/>
      <c r="G46" s="5"/>
      <c r="H46" s="5"/>
      <c r="I46" s="5"/>
      <c r="J46" s="5"/>
      <c r="K46" s="2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2"/>
      <c r="AD46" s="22"/>
      <c r="AE46" s="5"/>
      <c r="AF46" s="5"/>
      <c r="AG46" s="5"/>
      <c r="AH46" s="5"/>
    </row>
    <row r="47" spans="1:34" ht="15" customHeight="1" x14ac:dyDescent="0.25">
      <c r="A47" s="9"/>
      <c r="B47" s="5">
        <v>43</v>
      </c>
      <c r="C47" s="36"/>
      <c r="D47" s="16"/>
      <c r="E47" s="5"/>
      <c r="F47" s="16"/>
      <c r="G47" s="16"/>
      <c r="H47" s="16"/>
      <c r="I47" s="5"/>
      <c r="J47" s="5"/>
      <c r="K47" s="2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2"/>
      <c r="AD47" s="22"/>
      <c r="AE47" s="5"/>
      <c r="AF47" s="5"/>
      <c r="AG47" s="5"/>
      <c r="AH47" s="5"/>
    </row>
    <row r="48" spans="1:34" ht="15" customHeight="1" x14ac:dyDescent="0.25">
      <c r="A48" s="9"/>
      <c r="B48" s="5"/>
      <c r="C48" s="36"/>
      <c r="D48" s="16"/>
      <c r="E48" s="5"/>
      <c r="F48" s="16"/>
      <c r="G48" s="16"/>
      <c r="H48" s="16"/>
      <c r="I48" s="5"/>
      <c r="J48" s="5"/>
      <c r="K48" s="2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2"/>
      <c r="AD48" s="22"/>
      <c r="AE48" s="5"/>
      <c r="AF48" s="5"/>
      <c r="AG48" s="5"/>
      <c r="AH48" s="5"/>
    </row>
    <row r="49" spans="1:35" ht="15" customHeight="1" x14ac:dyDescent="0.25">
      <c r="A49" s="9"/>
      <c r="B49" s="5"/>
      <c r="C49" s="36"/>
      <c r="D49" s="16"/>
      <c r="E49" s="5"/>
      <c r="F49" s="16"/>
      <c r="G49" s="5"/>
      <c r="H49" s="5"/>
      <c r="I49" s="5"/>
      <c r="J49" s="5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2"/>
      <c r="AA49" s="5"/>
      <c r="AB49" s="5"/>
      <c r="AC49" s="22"/>
      <c r="AD49" s="22"/>
      <c r="AE49" s="5"/>
      <c r="AF49" s="5"/>
      <c r="AG49" s="5"/>
      <c r="AH49" s="5"/>
      <c r="AI49" s="9"/>
    </row>
    <row r="50" spans="1:35" x14ac:dyDescent="0.25">
      <c r="B50" s="5"/>
      <c r="C50" s="36"/>
      <c r="D50" s="16"/>
      <c r="E50" s="5"/>
      <c r="F50" s="16"/>
      <c r="G50" s="5"/>
      <c r="H50" s="5"/>
      <c r="I50" s="5"/>
      <c r="J50" s="5"/>
      <c r="K50" s="2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2"/>
      <c r="AA50" s="5"/>
      <c r="AB50" s="5"/>
      <c r="AC50" s="22"/>
      <c r="AD50" s="22"/>
      <c r="AE50" s="5"/>
      <c r="AF50" s="5"/>
      <c r="AG50" s="5"/>
      <c r="AH50" s="5"/>
    </row>
    <row r="51" spans="1:35" x14ac:dyDescent="0.25">
      <c r="B51" s="5"/>
      <c r="C51" s="37"/>
      <c r="D51" s="16"/>
      <c r="E51" s="16"/>
      <c r="F51" s="16"/>
      <c r="G51" s="5"/>
      <c r="H51" s="5"/>
      <c r="I51" s="5"/>
      <c r="J51" s="33"/>
      <c r="K51" s="2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2"/>
      <c r="AD51" s="22"/>
      <c r="AE51" s="5"/>
      <c r="AF51" s="5"/>
      <c r="AG51" s="5"/>
      <c r="AH51" s="5"/>
    </row>
    <row r="52" spans="1:35" x14ac:dyDescent="0.25">
      <c r="B52" s="5"/>
      <c r="C52" s="36"/>
      <c r="D52" s="16"/>
      <c r="E52" s="16"/>
      <c r="F52" s="16"/>
      <c r="G52" s="5"/>
      <c r="H52" s="5"/>
      <c r="I52" s="5"/>
      <c r="J52" s="5"/>
      <c r="K52" s="2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2"/>
      <c r="AD52" s="22"/>
      <c r="AE52" s="5"/>
      <c r="AF52" s="5"/>
      <c r="AG52" s="5"/>
      <c r="AH52" s="5"/>
    </row>
    <row r="53" spans="1:35" x14ac:dyDescent="0.25">
      <c r="B53" s="5"/>
      <c r="C53" s="36"/>
      <c r="D53" s="16"/>
      <c r="E53" s="16"/>
      <c r="F53" s="16"/>
      <c r="G53" s="5"/>
      <c r="H53" s="5"/>
      <c r="I53" s="5"/>
      <c r="J53" s="5"/>
      <c r="K53" s="2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2"/>
      <c r="AA53" s="5"/>
      <c r="AB53" s="5"/>
      <c r="AC53" s="22"/>
      <c r="AD53" s="22"/>
      <c r="AE53" s="5"/>
      <c r="AF53" s="5"/>
      <c r="AG53" s="5"/>
      <c r="AH53" s="5"/>
    </row>
    <row r="54" spans="1:35" x14ac:dyDescent="0.25">
      <c r="B54" s="5"/>
      <c r="C54" s="36"/>
      <c r="D54" s="16"/>
      <c r="E54" s="5"/>
      <c r="F54" s="16"/>
      <c r="G54" s="5"/>
      <c r="H54" s="5"/>
      <c r="I54" s="5"/>
      <c r="J54" s="5"/>
      <c r="K54" s="2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32"/>
      <c r="AA54" s="5"/>
      <c r="AB54" s="5"/>
      <c r="AC54" s="22"/>
      <c r="AD54" s="22"/>
      <c r="AE54" s="5"/>
      <c r="AF54" s="5"/>
      <c r="AG54" s="5"/>
      <c r="AH54" s="5"/>
    </row>
    <row r="55" spans="1:35" x14ac:dyDescent="0.25">
      <c r="B55" s="5"/>
      <c r="C55" s="36"/>
      <c r="D55" s="16"/>
      <c r="E55" s="16"/>
      <c r="F55" s="16"/>
      <c r="G55" s="5"/>
      <c r="H55" s="5"/>
      <c r="I55" s="5"/>
      <c r="J55" s="5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2"/>
      <c r="AD55" s="22"/>
      <c r="AE55" s="5"/>
      <c r="AF55" s="5"/>
      <c r="AG55" s="5"/>
      <c r="AH55" s="5"/>
    </row>
    <row r="56" spans="1:35" x14ac:dyDescent="0.25">
      <c r="B56" s="5"/>
      <c r="C56" s="37"/>
      <c r="D56" s="16"/>
      <c r="E56" s="16"/>
      <c r="F56" s="16"/>
      <c r="G56" s="5"/>
      <c r="H56" s="5"/>
      <c r="I56" s="5"/>
      <c r="J56" s="5"/>
      <c r="K56" s="2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2"/>
      <c r="AD56" s="22"/>
      <c r="AE56" s="5"/>
      <c r="AF56" s="5"/>
      <c r="AG56" s="5"/>
      <c r="AH56" s="5"/>
    </row>
    <row r="57" spans="1:35" x14ac:dyDescent="0.25">
      <c r="B57" s="8"/>
      <c r="C57" s="6"/>
      <c r="D57" s="6"/>
      <c r="E57" s="6"/>
      <c r="F57" s="6"/>
      <c r="G57" s="6"/>
      <c r="H57" s="6"/>
      <c r="I57" s="5"/>
      <c r="J57" s="5"/>
      <c r="K57" s="2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2"/>
      <c r="AD57" s="22"/>
      <c r="AE57" s="5"/>
      <c r="AF57" s="5"/>
      <c r="AG57" s="5"/>
      <c r="AH57" s="5"/>
    </row>
    <row r="58" spans="1:35" x14ac:dyDescent="0.25">
      <c r="B58" s="8"/>
      <c r="C58" s="6"/>
      <c r="D58" s="6"/>
      <c r="E58" s="6"/>
      <c r="F58" s="6"/>
      <c r="G58" s="6"/>
      <c r="H58" s="6"/>
      <c r="I58" s="5"/>
      <c r="J58" s="5"/>
      <c r="K58" s="2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2"/>
      <c r="AD58" s="22"/>
      <c r="AE58" s="5"/>
      <c r="AF58" s="5"/>
      <c r="AG58" s="5"/>
      <c r="AH58" s="5"/>
    </row>
    <row r="59" spans="1:35" x14ac:dyDescent="0.25">
      <c r="B59" s="8"/>
      <c r="C59" s="6"/>
      <c r="D59" s="6"/>
      <c r="E59" s="6"/>
      <c r="F59" s="6"/>
      <c r="G59" s="6"/>
      <c r="H59" s="6"/>
      <c r="I59" s="5"/>
      <c r="J59" s="5"/>
      <c r="K59" s="2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2"/>
      <c r="AD59" s="22"/>
      <c r="AE59" s="5"/>
      <c r="AF59" s="5"/>
      <c r="AG59" s="5"/>
      <c r="AH59" s="5"/>
    </row>
    <row r="60" spans="1:35" x14ac:dyDescent="0.25">
      <c r="B60" s="8"/>
      <c r="C60" s="6"/>
      <c r="D60" s="6"/>
      <c r="E60" s="6"/>
      <c r="F60" s="6"/>
      <c r="G60" s="6"/>
      <c r="H60" s="6"/>
      <c r="I60" s="5"/>
      <c r="J60" s="5"/>
      <c r="K60" s="2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2"/>
      <c r="AD60" s="22"/>
      <c r="AE60" s="5"/>
      <c r="AF60" s="5"/>
      <c r="AG60" s="5"/>
      <c r="AH60" s="5"/>
    </row>
    <row r="61" spans="1:35" x14ac:dyDescent="0.25">
      <c r="B61" s="8"/>
      <c r="C61" s="6"/>
      <c r="D61" s="6"/>
      <c r="E61" s="6"/>
      <c r="F61" s="6"/>
      <c r="G61" s="6"/>
      <c r="H61" s="6"/>
      <c r="I61" s="5"/>
      <c r="J61" s="5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2"/>
      <c r="AD61" s="22"/>
      <c r="AE61" s="5"/>
      <c r="AF61" s="5"/>
      <c r="AG61" s="5"/>
      <c r="AH61" s="5"/>
    </row>
    <row r="62" spans="1:35" x14ac:dyDescent="0.25">
      <c r="B62" s="8"/>
      <c r="C62" s="6"/>
      <c r="D62" s="6"/>
      <c r="E62" s="6"/>
      <c r="F62" s="6"/>
      <c r="G62" s="6"/>
      <c r="H62" s="6"/>
      <c r="I62" s="5"/>
      <c r="J62" s="5"/>
      <c r="K62" s="2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2"/>
      <c r="AD62" s="22"/>
      <c r="AE62" s="5"/>
      <c r="AF62" s="5"/>
      <c r="AG62" s="5"/>
      <c r="AH62" s="5"/>
    </row>
    <row r="63" spans="1:35" x14ac:dyDescent="0.25">
      <c r="B63" s="8"/>
      <c r="C63" s="6"/>
      <c r="D63" s="6"/>
      <c r="E63" s="6"/>
      <c r="F63" s="6"/>
      <c r="G63" s="6"/>
      <c r="H63" s="6"/>
      <c r="I63" s="5"/>
      <c r="J63" s="5"/>
      <c r="K63" s="2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2"/>
      <c r="AD63" s="22"/>
      <c r="AE63" s="5"/>
      <c r="AF63" s="5"/>
      <c r="AG63" s="5"/>
      <c r="AH63" s="5"/>
    </row>
    <row r="64" spans="1:35" x14ac:dyDescent="0.25">
      <c r="B64" s="8"/>
      <c r="C64" s="6"/>
      <c r="D64" s="6"/>
      <c r="E64" s="6"/>
      <c r="F64" s="6"/>
      <c r="G64" s="6"/>
      <c r="H64" s="6"/>
      <c r="I64" s="5"/>
      <c r="J64" s="5"/>
      <c r="K64" s="2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2"/>
      <c r="AD64" s="22"/>
      <c r="AE64" s="5"/>
      <c r="AF64" s="5"/>
      <c r="AG64" s="5"/>
      <c r="AH64" s="5"/>
    </row>
    <row r="65" spans="2:34" x14ac:dyDescent="0.25">
      <c r="B65" s="8"/>
      <c r="C65" s="6"/>
      <c r="D65" s="6"/>
      <c r="E65" s="6"/>
      <c r="F65" s="6"/>
      <c r="G65" s="6"/>
      <c r="H65" s="6"/>
      <c r="I65" s="5"/>
      <c r="J65" s="5"/>
      <c r="K65" s="2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2"/>
      <c r="AD65" s="22"/>
      <c r="AE65" s="5"/>
      <c r="AF65" s="5"/>
      <c r="AG65" s="5"/>
      <c r="AH65" s="5"/>
    </row>
    <row r="66" spans="2:34" x14ac:dyDescent="0.25">
      <c r="B66" s="8"/>
      <c r="C66" s="6"/>
      <c r="D66" s="6"/>
      <c r="E66" s="6"/>
      <c r="F66" s="6"/>
      <c r="G66" s="6"/>
      <c r="H66" s="6"/>
      <c r="I66" s="5"/>
      <c r="J66" s="5"/>
      <c r="K66" s="2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2"/>
      <c r="AD66" s="22"/>
      <c r="AE66" s="5"/>
      <c r="AF66" s="5"/>
      <c r="AG66" s="5"/>
      <c r="AH66" s="5"/>
    </row>
    <row r="67" spans="2:34" x14ac:dyDescent="0.25">
      <c r="B67" s="8"/>
      <c r="C67" s="6"/>
      <c r="D67" s="6"/>
      <c r="E67" s="6"/>
      <c r="F67" s="6"/>
      <c r="G67" s="6"/>
      <c r="H67" s="6"/>
      <c r="I67" s="5"/>
      <c r="J67" s="5"/>
      <c r="K67" s="2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2"/>
      <c r="AD67" s="22"/>
      <c r="AE67" s="5"/>
      <c r="AF67" s="5"/>
      <c r="AG67" s="5"/>
      <c r="AH67" s="5"/>
    </row>
    <row r="68" spans="2:34" x14ac:dyDescent="0.25">
      <c r="B68" s="8"/>
      <c r="C68" s="6"/>
      <c r="D68" s="6"/>
      <c r="E68" s="6"/>
      <c r="F68" s="6"/>
      <c r="G68" s="6"/>
      <c r="H68" s="6"/>
      <c r="I68" s="5"/>
      <c r="J68" s="5"/>
      <c r="K68" s="2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32"/>
      <c r="AA68" s="5"/>
      <c r="AB68" s="5"/>
      <c r="AC68" s="22"/>
      <c r="AD68" s="22"/>
      <c r="AE68" s="5"/>
      <c r="AF68" s="5"/>
      <c r="AG68" s="5"/>
      <c r="AH68" s="5"/>
    </row>
    <row r="69" spans="2:34" x14ac:dyDescent="0.25">
      <c r="B69" s="8"/>
      <c r="C69" s="6"/>
      <c r="D69" s="6"/>
      <c r="E69" s="6"/>
      <c r="F69" s="6"/>
      <c r="G69" s="6"/>
      <c r="H69" s="6"/>
      <c r="I69" s="5"/>
      <c r="J69" s="33"/>
      <c r="K69" s="2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2"/>
      <c r="AD69" s="22"/>
      <c r="AE69" s="5"/>
      <c r="AF69" s="5"/>
      <c r="AG69" s="5"/>
      <c r="AH69" s="5"/>
    </row>
    <row r="70" spans="2:34" x14ac:dyDescent="0.25">
      <c r="B70" s="8"/>
      <c r="C70" s="6"/>
      <c r="D70" s="6"/>
      <c r="E70" s="6"/>
      <c r="F70" s="6"/>
      <c r="G70" s="6"/>
      <c r="H70" s="6"/>
      <c r="I70" s="5"/>
      <c r="J70" s="5"/>
      <c r="K70" s="2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2"/>
      <c r="AD70" s="22"/>
      <c r="AE70" s="5"/>
      <c r="AF70" s="5"/>
      <c r="AG70" s="5"/>
      <c r="AH70" s="5"/>
    </row>
    <row r="71" spans="2:34" x14ac:dyDescent="0.25">
      <c r="B71" s="8"/>
      <c r="C71" s="6"/>
      <c r="D71" s="6"/>
      <c r="E71" s="6"/>
      <c r="F71" s="6"/>
      <c r="G71" s="6"/>
      <c r="H71" s="6"/>
      <c r="I71" s="5"/>
      <c r="J71" s="5"/>
      <c r="K71" s="2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2"/>
      <c r="AD71" s="22"/>
      <c r="AE71" s="5"/>
      <c r="AF71" s="5"/>
      <c r="AG71" s="5"/>
      <c r="AH71" s="5"/>
    </row>
    <row r="72" spans="2:34" x14ac:dyDescent="0.25">
      <c r="B72" s="8"/>
      <c r="C72" s="6"/>
      <c r="D72" s="6"/>
      <c r="E72" s="6"/>
      <c r="F72" s="6"/>
      <c r="G72" s="6"/>
      <c r="H72" s="6"/>
      <c r="I72" s="5"/>
      <c r="J72" s="5"/>
      <c r="K72" s="2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2"/>
      <c r="AD72" s="22"/>
      <c r="AE72" s="5"/>
      <c r="AF72" s="5"/>
      <c r="AG72" s="5"/>
      <c r="AH72" s="5"/>
    </row>
    <row r="73" spans="2:34" x14ac:dyDescent="0.25">
      <c r="B73" s="8"/>
      <c r="C73" s="6"/>
      <c r="D73" s="6"/>
      <c r="E73" s="6"/>
      <c r="F73" s="6"/>
      <c r="G73" s="6"/>
      <c r="H73" s="6"/>
      <c r="I73" s="5"/>
      <c r="J73" s="5"/>
      <c r="K73" s="2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2"/>
      <c r="AD73" s="22"/>
      <c r="AE73" s="5"/>
      <c r="AF73" s="5"/>
      <c r="AG73" s="5"/>
      <c r="AH73" s="5"/>
    </row>
    <row r="74" spans="2:34" x14ac:dyDescent="0.25">
      <c r="B74" s="8"/>
      <c r="C74" s="6"/>
      <c r="D74" s="6"/>
      <c r="E74" s="6"/>
      <c r="F74" s="6"/>
      <c r="G74" s="6"/>
      <c r="H74" s="6"/>
      <c r="I74" s="5"/>
      <c r="J74" s="5"/>
      <c r="K74" s="2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2"/>
      <c r="AD74" s="22"/>
      <c r="AE74" s="5"/>
      <c r="AF74" s="5"/>
      <c r="AG74" s="5"/>
      <c r="AH74" s="5"/>
    </row>
    <row r="75" spans="2:34" x14ac:dyDescent="0.25">
      <c r="B75" s="8"/>
      <c r="C75" s="6"/>
      <c r="D75" s="6"/>
      <c r="E75" s="6"/>
      <c r="F75" s="6"/>
      <c r="G75" s="6"/>
      <c r="H75" s="6"/>
      <c r="I75" s="5"/>
      <c r="J75" s="33"/>
      <c r="K75" s="2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32"/>
      <c r="AA75" s="5"/>
      <c r="AB75" s="5"/>
      <c r="AC75" s="22"/>
      <c r="AD75" s="22"/>
      <c r="AE75" s="5"/>
      <c r="AF75" s="5"/>
      <c r="AG75" s="5"/>
      <c r="AH75" s="5"/>
    </row>
    <row r="76" spans="2:34" x14ac:dyDescent="0.25">
      <c r="B76" s="8"/>
      <c r="C76" s="6"/>
      <c r="D76" s="6"/>
      <c r="E76" s="6"/>
      <c r="F76" s="6"/>
      <c r="G76" s="6"/>
      <c r="H76" s="6"/>
      <c r="I76" s="5"/>
      <c r="J76" s="5"/>
      <c r="K76" s="2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2"/>
      <c r="AA76" s="5"/>
      <c r="AB76" s="5"/>
      <c r="AC76" s="22"/>
      <c r="AD76" s="22"/>
      <c r="AE76" s="5"/>
      <c r="AF76" s="5"/>
      <c r="AG76" s="5"/>
      <c r="AH76" s="5"/>
    </row>
    <row r="77" spans="2:34" x14ac:dyDescent="0.25">
      <c r="B77" s="8"/>
      <c r="C77" s="6"/>
      <c r="D77" s="6"/>
      <c r="E77" s="6"/>
      <c r="F77" s="6"/>
      <c r="G77" s="6"/>
      <c r="H77" s="6"/>
      <c r="I77" s="5"/>
      <c r="J77" s="5"/>
      <c r="K77" s="2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2"/>
      <c r="AD77" s="22"/>
      <c r="AE77" s="5"/>
      <c r="AF77" s="5"/>
      <c r="AG77" s="5"/>
      <c r="AH77" s="5"/>
    </row>
    <row r="78" spans="2:34" x14ac:dyDescent="0.25">
      <c r="B78" s="8"/>
      <c r="C78" s="6"/>
      <c r="D78" s="6"/>
      <c r="E78" s="6"/>
      <c r="F78" s="6"/>
      <c r="G78" s="6"/>
      <c r="H78" s="6"/>
      <c r="I78" s="5"/>
      <c r="J78" s="5"/>
      <c r="K78" s="2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2"/>
      <c r="AD78" s="22"/>
      <c r="AE78" s="5"/>
      <c r="AF78" s="5"/>
      <c r="AG78" s="5"/>
      <c r="AH78" s="5"/>
    </row>
    <row r="79" spans="2:34" x14ac:dyDescent="0.25">
      <c r="B79" s="8"/>
      <c r="C79" s="6"/>
      <c r="D79" s="6"/>
      <c r="E79" s="6"/>
      <c r="F79" s="6"/>
      <c r="G79" s="6"/>
      <c r="H79" s="6"/>
      <c r="I79" s="5"/>
      <c r="J79" s="5"/>
      <c r="K79" s="2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2"/>
      <c r="AD79" s="22"/>
      <c r="AE79" s="5"/>
      <c r="AF79" s="5"/>
      <c r="AG79" s="5"/>
      <c r="AH79" s="5"/>
    </row>
    <row r="80" spans="2:34" x14ac:dyDescent="0.25">
      <c r="B80" s="8"/>
      <c r="C80" s="6"/>
      <c r="D80" s="6"/>
      <c r="E80" s="6"/>
      <c r="F80" s="6"/>
      <c r="G80" s="6"/>
      <c r="H80" s="6"/>
      <c r="I80" s="5"/>
      <c r="J80" s="5"/>
      <c r="K80" s="2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32"/>
      <c r="AA80" s="5"/>
      <c r="AB80" s="5"/>
      <c r="AC80" s="22"/>
      <c r="AD80" s="22"/>
      <c r="AE80" s="5"/>
      <c r="AF80" s="5"/>
      <c r="AG80" s="5"/>
      <c r="AH80" s="5"/>
    </row>
    <row r="81" spans="2:34" x14ac:dyDescent="0.25">
      <c r="B81" s="8"/>
      <c r="C81" s="6"/>
      <c r="D81" s="6"/>
      <c r="E81" s="6"/>
      <c r="F81" s="6"/>
      <c r="G81" s="6"/>
      <c r="H81" s="6"/>
      <c r="I81" s="5"/>
      <c r="J81" s="5"/>
      <c r="K81" s="2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2"/>
      <c r="AD81" s="22"/>
      <c r="AE81" s="5"/>
      <c r="AF81" s="5"/>
      <c r="AG81" s="5"/>
      <c r="AH81" s="5"/>
    </row>
    <row r="82" spans="2:34" x14ac:dyDescent="0.25">
      <c r="B82" s="8"/>
      <c r="C82" s="6"/>
      <c r="D82" s="6"/>
      <c r="E82" s="6"/>
      <c r="F82" s="6"/>
      <c r="G82" s="6"/>
      <c r="H82" s="6"/>
      <c r="I82" s="5"/>
      <c r="J82" s="5"/>
      <c r="K82" s="2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2"/>
      <c r="AD82" s="22"/>
      <c r="AE82" s="5"/>
      <c r="AF82" s="5"/>
      <c r="AG82" s="5"/>
      <c r="AH82" s="5"/>
    </row>
    <row r="83" spans="2:34" x14ac:dyDescent="0.25">
      <c r="B83" s="8"/>
      <c r="C83" s="6"/>
      <c r="D83" s="6"/>
      <c r="E83" s="6"/>
      <c r="F83" s="6"/>
      <c r="G83" s="6"/>
      <c r="H83" s="6"/>
      <c r="I83" s="5"/>
      <c r="J83" s="5"/>
      <c r="K83" s="2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2"/>
      <c r="AD83" s="22"/>
      <c r="AE83" s="5"/>
      <c r="AF83" s="5"/>
      <c r="AG83" s="5"/>
      <c r="AH83" s="5"/>
    </row>
    <row r="84" spans="2:34" x14ac:dyDescent="0.25">
      <c r="B84" s="8"/>
      <c r="C84" s="6"/>
      <c r="D84" s="6"/>
      <c r="E84" s="6"/>
      <c r="F84" s="6"/>
      <c r="G84" s="6"/>
      <c r="H84" s="6"/>
      <c r="I84" s="5"/>
      <c r="J84" s="33"/>
      <c r="K84" s="2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2"/>
      <c r="AD84" s="22"/>
      <c r="AE84" s="5"/>
      <c r="AF84" s="5"/>
      <c r="AG84" s="5"/>
      <c r="AH84" s="5"/>
    </row>
    <row r="85" spans="2:34" x14ac:dyDescent="0.25">
      <c r="B85" s="8"/>
      <c r="C85" s="6"/>
      <c r="D85" s="6"/>
      <c r="E85" s="6"/>
      <c r="F85" s="6"/>
      <c r="G85" s="6"/>
      <c r="H85" s="6"/>
      <c r="I85" s="5"/>
      <c r="J85" s="5"/>
      <c r="K85" s="2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2"/>
      <c r="AD85" s="22"/>
      <c r="AE85" s="5"/>
      <c r="AF85" s="5"/>
      <c r="AG85" s="5"/>
      <c r="AH85" s="5"/>
    </row>
    <row r="86" spans="2:34" x14ac:dyDescent="0.25">
      <c r="B86" s="8"/>
      <c r="C86" s="6"/>
      <c r="D86" s="6"/>
      <c r="E86" s="6"/>
      <c r="F86" s="6"/>
      <c r="G86" s="6"/>
      <c r="H86" s="6"/>
      <c r="I86" s="5"/>
      <c r="J86" s="5"/>
      <c r="K86" s="2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32"/>
      <c r="AA86" s="5"/>
      <c r="AB86" s="5"/>
      <c r="AC86" s="22"/>
      <c r="AD86" s="22"/>
      <c r="AE86" s="5"/>
      <c r="AF86" s="5"/>
      <c r="AG86" s="5"/>
      <c r="AH86" s="5"/>
    </row>
    <row r="87" spans="2:34" x14ac:dyDescent="0.25">
      <c r="B87" s="8"/>
      <c r="C87" s="6"/>
      <c r="D87" s="6"/>
      <c r="E87" s="6"/>
      <c r="F87" s="6"/>
      <c r="G87" s="6"/>
      <c r="H87" s="6"/>
      <c r="I87" s="5"/>
      <c r="J87" s="5"/>
      <c r="K87" s="2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2"/>
      <c r="AD87" s="22"/>
      <c r="AE87" s="5"/>
      <c r="AF87" s="5"/>
      <c r="AG87" s="5"/>
      <c r="AH87" s="5"/>
    </row>
    <row r="88" spans="2:34" x14ac:dyDescent="0.25">
      <c r="B88" s="8"/>
      <c r="C88" s="6"/>
      <c r="D88" s="6"/>
      <c r="E88" s="6"/>
      <c r="F88" s="6"/>
      <c r="G88" s="6"/>
      <c r="H88" s="6"/>
      <c r="I88" s="5"/>
      <c r="J88" s="5"/>
      <c r="K88" s="2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2"/>
      <c r="AD88" s="22"/>
      <c r="AE88" s="5"/>
      <c r="AF88" s="5"/>
      <c r="AG88" s="5"/>
      <c r="AH88" s="5"/>
    </row>
    <row r="89" spans="2:34" x14ac:dyDescent="0.25">
      <c r="B89" s="8"/>
      <c r="C89" s="6"/>
      <c r="D89" s="6"/>
      <c r="E89" s="6"/>
      <c r="F89" s="6"/>
      <c r="G89" s="6"/>
      <c r="H89" s="6"/>
      <c r="I89" s="5"/>
      <c r="J89" s="5"/>
      <c r="K89" s="2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2"/>
      <c r="AD89" s="22"/>
      <c r="AE89" s="5"/>
      <c r="AF89" s="5"/>
      <c r="AG89" s="5"/>
      <c r="AH89" s="5"/>
    </row>
    <row r="90" spans="2:34" x14ac:dyDescent="0.25">
      <c r="B90" s="8"/>
      <c r="C90" s="6"/>
      <c r="D90" s="6"/>
      <c r="E90" s="6"/>
      <c r="F90" s="6"/>
      <c r="G90" s="6"/>
      <c r="H90" s="6"/>
      <c r="I90" s="5"/>
      <c r="J90" s="5"/>
      <c r="K90" s="2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2"/>
      <c r="AD90" s="22"/>
      <c r="AE90" s="5"/>
      <c r="AF90" s="5"/>
      <c r="AG90" s="5"/>
      <c r="AH90" s="5"/>
    </row>
    <row r="91" spans="2:34" x14ac:dyDescent="0.25">
      <c r="B91" s="8"/>
      <c r="C91" s="6"/>
      <c r="D91" s="6"/>
      <c r="E91" s="6"/>
      <c r="F91" s="6"/>
      <c r="G91" s="6"/>
      <c r="H91" s="6"/>
      <c r="I91" s="5"/>
      <c r="J91" s="5"/>
      <c r="K91" s="2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2"/>
      <c r="AD91" s="22"/>
      <c r="AE91" s="5"/>
      <c r="AF91" s="5"/>
      <c r="AG91" s="5"/>
      <c r="AH91" s="5"/>
    </row>
    <row r="92" spans="2:34" x14ac:dyDescent="0.25">
      <c r="B92" s="8"/>
      <c r="C92" s="6"/>
      <c r="D92" s="6"/>
      <c r="E92" s="6"/>
      <c r="F92" s="6"/>
      <c r="G92" s="6"/>
      <c r="H92" s="6"/>
      <c r="I92" s="5"/>
      <c r="J92" s="5"/>
      <c r="K92" s="2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2"/>
      <c r="AD92" s="22"/>
      <c r="AE92" s="5"/>
      <c r="AF92" s="5"/>
      <c r="AG92" s="5"/>
      <c r="AH92" s="5"/>
    </row>
    <row r="93" spans="2:34" x14ac:dyDescent="0.25">
      <c r="B93" s="8"/>
      <c r="C93" s="6"/>
      <c r="D93" s="6"/>
      <c r="E93" s="6"/>
      <c r="F93" s="6"/>
      <c r="G93" s="6"/>
      <c r="H93" s="6"/>
      <c r="I93" s="5"/>
      <c r="J93" s="5"/>
      <c r="K93" s="2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2"/>
      <c r="AD93" s="22"/>
      <c r="AE93" s="5"/>
      <c r="AF93" s="5"/>
      <c r="AG93" s="5"/>
      <c r="AH93" s="5"/>
    </row>
    <row r="94" spans="2:34" x14ac:dyDescent="0.25">
      <c r="B94" s="8"/>
      <c r="C94" s="6"/>
      <c r="D94" s="6"/>
      <c r="E94" s="6"/>
      <c r="F94" s="6"/>
      <c r="G94" s="6"/>
      <c r="H94" s="6"/>
      <c r="I94" s="5"/>
      <c r="J94" s="5"/>
      <c r="K94" s="2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32"/>
      <c r="AA94" s="5"/>
      <c r="AB94" s="5"/>
      <c r="AC94" s="22"/>
      <c r="AD94" s="22"/>
      <c r="AE94" s="5"/>
      <c r="AF94" s="5"/>
      <c r="AG94" s="5"/>
      <c r="AH94" s="5"/>
    </row>
    <row r="95" spans="2:34" x14ac:dyDescent="0.25">
      <c r="B95" s="8"/>
      <c r="C95" s="6"/>
      <c r="D95" s="6"/>
      <c r="E95" s="6"/>
      <c r="F95" s="6"/>
      <c r="G95" s="6"/>
      <c r="H95" s="6"/>
      <c r="I95" s="5"/>
      <c r="J95" s="5"/>
      <c r="K95" s="2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32"/>
      <c r="AA95" s="5"/>
      <c r="AB95" s="5"/>
      <c r="AC95" s="22"/>
      <c r="AD95" s="22"/>
      <c r="AE95" s="5"/>
      <c r="AF95" s="5"/>
      <c r="AG95" s="5"/>
      <c r="AH95" s="5"/>
    </row>
    <row r="96" spans="2:34" x14ac:dyDescent="0.25">
      <c r="B96" s="8"/>
      <c r="C96" s="6"/>
      <c r="D96" s="6"/>
      <c r="E96" s="6"/>
      <c r="F96" s="6"/>
      <c r="G96" s="6"/>
      <c r="H96" s="6"/>
      <c r="I96" s="5"/>
      <c r="J96" s="5"/>
      <c r="K96" s="2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32"/>
      <c r="AA96" s="5"/>
      <c r="AB96" s="5"/>
      <c r="AC96" s="22"/>
      <c r="AD96" s="22"/>
      <c r="AE96" s="5"/>
      <c r="AF96" s="5"/>
      <c r="AG96" s="5"/>
      <c r="AH96" s="5"/>
    </row>
    <row r="97" spans="2:34" x14ac:dyDescent="0.25">
      <c r="B97" s="8"/>
      <c r="C97" s="6"/>
      <c r="D97" s="6"/>
      <c r="E97" s="6"/>
      <c r="F97" s="6"/>
      <c r="G97" s="6"/>
      <c r="H97" s="6"/>
      <c r="I97" s="5"/>
      <c r="J97" s="5"/>
      <c r="K97" s="2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2"/>
      <c r="AD97" s="22"/>
      <c r="AE97" s="5"/>
      <c r="AF97" s="5"/>
      <c r="AG97" s="5"/>
      <c r="AH97" s="5"/>
    </row>
    <row r="98" spans="2:34" x14ac:dyDescent="0.25">
      <c r="B98" s="8"/>
      <c r="C98" s="6"/>
      <c r="D98" s="6"/>
      <c r="E98" s="6"/>
      <c r="F98" s="6"/>
      <c r="G98" s="6"/>
      <c r="H98" s="6"/>
      <c r="I98" s="5"/>
      <c r="J98" s="5"/>
      <c r="K98" s="2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2"/>
      <c r="AD98" s="22"/>
      <c r="AE98" s="5"/>
      <c r="AF98" s="5"/>
      <c r="AG98" s="5"/>
      <c r="AH98" s="5"/>
    </row>
    <row r="99" spans="2:34" x14ac:dyDescent="0.25">
      <c r="B99" s="8"/>
      <c r="C99" s="6"/>
      <c r="D99" s="6"/>
      <c r="E99" s="6"/>
      <c r="F99" s="6"/>
      <c r="G99" s="6"/>
      <c r="H99" s="6"/>
      <c r="I99" s="5"/>
      <c r="J99" s="5"/>
      <c r="K99" s="2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2"/>
      <c r="AD99" s="22"/>
      <c r="AE99" s="5"/>
      <c r="AF99" s="5"/>
      <c r="AG99" s="5"/>
      <c r="AH99" s="5"/>
    </row>
    <row r="100" spans="2:34" x14ac:dyDescent="0.25">
      <c r="B100" s="8"/>
      <c r="C100" s="6"/>
      <c r="D100" s="6"/>
      <c r="E100" s="6"/>
      <c r="F100" s="6"/>
      <c r="G100" s="6"/>
      <c r="H100" s="6"/>
      <c r="I100" s="5"/>
      <c r="J100" s="5"/>
      <c r="K100" s="2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2"/>
      <c r="AD100" s="22"/>
      <c r="AE100" s="5"/>
      <c r="AF100" s="5"/>
      <c r="AG100" s="5"/>
      <c r="AH100" s="5"/>
    </row>
    <row r="101" spans="2:34" x14ac:dyDescent="0.25">
      <c r="B101" s="8"/>
      <c r="C101" s="6"/>
      <c r="D101" s="6"/>
      <c r="E101" s="6"/>
      <c r="F101" s="6"/>
      <c r="G101" s="6"/>
      <c r="H101" s="6"/>
      <c r="I101" s="5"/>
      <c r="J101" s="5"/>
      <c r="K101" s="2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2"/>
      <c r="AD101" s="22"/>
      <c r="AE101" s="5"/>
      <c r="AF101" s="5"/>
      <c r="AG101" s="5"/>
      <c r="AH101" s="5"/>
    </row>
    <row r="102" spans="2:34" x14ac:dyDescent="0.25">
      <c r="B102" s="8"/>
      <c r="C102" s="6"/>
      <c r="D102" s="6"/>
      <c r="E102" s="6"/>
      <c r="F102" s="6"/>
      <c r="G102" s="6"/>
      <c r="H102" s="6"/>
      <c r="I102" s="5"/>
      <c r="J102" s="5"/>
      <c r="K102" s="2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32"/>
      <c r="AA102" s="5"/>
      <c r="AB102" s="5"/>
      <c r="AC102" s="22"/>
      <c r="AD102" s="22"/>
      <c r="AE102" s="5"/>
      <c r="AF102" s="5"/>
      <c r="AG102" s="5"/>
      <c r="AH102" s="5"/>
    </row>
    <row r="103" spans="2:34" x14ac:dyDescent="0.25">
      <c r="B103" s="8"/>
      <c r="C103" s="6"/>
      <c r="D103" s="6"/>
      <c r="E103" s="6"/>
      <c r="F103" s="6"/>
      <c r="G103" s="6"/>
      <c r="H103" s="6"/>
      <c r="I103" s="5"/>
      <c r="J103" s="33"/>
      <c r="K103" s="2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32"/>
      <c r="AA103" s="5"/>
      <c r="AB103" s="5"/>
      <c r="AC103" s="22"/>
      <c r="AD103" s="22"/>
      <c r="AE103" s="5"/>
      <c r="AF103" s="5"/>
      <c r="AG103" s="5"/>
      <c r="AH103" s="5"/>
    </row>
    <row r="104" spans="2:34" x14ac:dyDescent="0.25">
      <c r="B104" s="8"/>
      <c r="C104" s="6"/>
      <c r="D104" s="6"/>
      <c r="E104" s="6"/>
      <c r="F104" s="6"/>
      <c r="G104" s="6"/>
      <c r="H104" s="6"/>
      <c r="I104" s="5"/>
      <c r="J104" s="5"/>
      <c r="K104" s="2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2"/>
      <c r="AD104" s="22"/>
      <c r="AE104" s="5"/>
      <c r="AF104" s="5"/>
      <c r="AG104" s="5"/>
      <c r="AH104" s="5"/>
    </row>
    <row r="105" spans="2:34" x14ac:dyDescent="0.25">
      <c r="B105" s="8"/>
      <c r="C105" s="6"/>
      <c r="D105" s="6"/>
      <c r="E105" s="6"/>
      <c r="F105" s="6"/>
      <c r="G105" s="6"/>
      <c r="H105" s="6"/>
      <c r="I105" s="5"/>
      <c r="J105" s="5"/>
      <c r="K105" s="2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2"/>
      <c r="AD105" s="22"/>
      <c r="AE105" s="5"/>
      <c r="AF105" s="5"/>
      <c r="AG105" s="5"/>
      <c r="AH105" s="5"/>
    </row>
    <row r="106" spans="2:34" x14ac:dyDescent="0.25">
      <c r="B106" s="8"/>
      <c r="C106" s="6"/>
      <c r="D106" s="6"/>
      <c r="E106" s="6"/>
      <c r="F106" s="6"/>
      <c r="G106" s="6"/>
      <c r="H106" s="6"/>
      <c r="I106" s="5"/>
      <c r="J106" s="5"/>
      <c r="K106" s="2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32"/>
      <c r="AA106" s="5"/>
      <c r="AB106" s="5"/>
      <c r="AC106" s="22"/>
      <c r="AD106" s="22"/>
      <c r="AE106" s="5"/>
      <c r="AF106" s="5"/>
      <c r="AG106" s="5"/>
      <c r="AH106" s="5"/>
    </row>
    <row r="107" spans="2:34" x14ac:dyDescent="0.25">
      <c r="B107" s="8"/>
      <c r="C107" s="6"/>
      <c r="D107" s="6"/>
      <c r="E107" s="6"/>
      <c r="F107" s="6"/>
      <c r="G107" s="6"/>
      <c r="H107" s="6"/>
      <c r="I107" s="5"/>
      <c r="J107" s="5"/>
      <c r="K107" s="2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32"/>
      <c r="AA107" s="5"/>
      <c r="AB107" s="5"/>
      <c r="AC107" s="22"/>
      <c r="AD107" s="22"/>
      <c r="AE107" s="5"/>
      <c r="AF107" s="5"/>
      <c r="AG107" s="5"/>
      <c r="AH107" s="5"/>
    </row>
    <row r="108" spans="2:34" x14ac:dyDescent="0.25">
      <c r="B108" s="8"/>
      <c r="C108" s="6"/>
      <c r="D108" s="6"/>
      <c r="E108" s="6"/>
      <c r="F108" s="6"/>
      <c r="G108" s="6"/>
      <c r="H108" s="6"/>
      <c r="I108" s="5"/>
      <c r="J108" s="33"/>
      <c r="K108" s="2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2"/>
      <c r="AD108" s="22"/>
      <c r="AE108" s="5"/>
      <c r="AF108" s="5"/>
      <c r="AG108" s="5"/>
      <c r="AH108" s="5"/>
    </row>
    <row r="109" spans="2:34" x14ac:dyDescent="0.25">
      <c r="B109" s="8"/>
      <c r="C109" s="6"/>
      <c r="D109" s="6"/>
      <c r="E109" s="6"/>
      <c r="F109" s="6"/>
      <c r="G109" s="6"/>
      <c r="H109" s="6"/>
      <c r="I109" s="5"/>
      <c r="J109" s="33"/>
      <c r="K109" s="2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"/>
      <c r="AA109" s="5"/>
      <c r="AB109" s="5"/>
      <c r="AC109" s="22"/>
      <c r="AD109" s="22"/>
      <c r="AE109" s="5"/>
      <c r="AF109" s="5"/>
      <c r="AG109" s="5"/>
      <c r="AH109" s="5"/>
    </row>
    <row r="110" spans="2:34" x14ac:dyDescent="0.25">
      <c r="B110" s="8"/>
      <c r="C110" s="6"/>
      <c r="D110" s="6"/>
      <c r="E110" s="6"/>
      <c r="F110" s="6"/>
      <c r="G110" s="6"/>
      <c r="H110" s="6"/>
      <c r="I110" s="5"/>
      <c r="J110" s="5"/>
      <c r="K110" s="2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AA110" s="5"/>
      <c r="AB110" s="5"/>
      <c r="AC110" s="22"/>
      <c r="AD110" s="22"/>
      <c r="AE110" s="5"/>
      <c r="AF110" s="5"/>
      <c r="AG110" s="5"/>
      <c r="AH110" s="5"/>
    </row>
    <row r="111" spans="2:34" x14ac:dyDescent="0.25">
      <c r="B111" s="8"/>
      <c r="C111" s="6"/>
      <c r="D111" s="6"/>
      <c r="E111" s="6"/>
      <c r="F111" s="6"/>
      <c r="G111" s="6"/>
      <c r="H111" s="6"/>
      <c r="I111" s="5"/>
      <c r="J111" s="33"/>
      <c r="K111" s="2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"/>
      <c r="AA111" s="5"/>
      <c r="AB111" s="5"/>
      <c r="AC111" s="22"/>
      <c r="AD111" s="22"/>
      <c r="AE111" s="5"/>
      <c r="AF111" s="5"/>
      <c r="AG111" s="5"/>
      <c r="AH111" s="5"/>
    </row>
    <row r="112" spans="2:34" x14ac:dyDescent="0.25">
      <c r="B112" s="8"/>
      <c r="C112" s="6"/>
      <c r="D112" s="6"/>
      <c r="E112" s="6"/>
      <c r="F112" s="6"/>
      <c r="G112" s="6"/>
      <c r="H112" s="6"/>
      <c r="I112" s="5"/>
      <c r="J112" s="5"/>
      <c r="K112" s="2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AA112" s="5"/>
      <c r="AB112" s="5"/>
      <c r="AC112" s="22"/>
      <c r="AD112" s="22"/>
      <c r="AE112" s="5"/>
      <c r="AF112" s="5"/>
      <c r="AG112" s="5"/>
      <c r="AH112" s="5"/>
    </row>
    <row r="113" spans="2:34" x14ac:dyDescent="0.25">
      <c r="B113" s="8"/>
      <c r="C113" s="6"/>
      <c r="D113" s="6"/>
      <c r="E113" s="6"/>
      <c r="F113" s="6"/>
      <c r="G113" s="6"/>
      <c r="H113" s="6"/>
      <c r="I113" s="5"/>
      <c r="J113" s="5"/>
      <c r="K113" s="2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"/>
      <c r="AA113" s="5"/>
      <c r="AB113" s="5"/>
      <c r="AC113" s="22"/>
      <c r="AD113" s="22"/>
      <c r="AE113" s="5"/>
      <c r="AF113" s="5"/>
      <c r="AG113" s="5"/>
      <c r="AH113" s="5"/>
    </row>
    <row r="114" spans="2:34" x14ac:dyDescent="0.25">
      <c r="B114" s="8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2:34" x14ac:dyDescent="0.25">
      <c r="B115" s="8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2:34" x14ac:dyDescent="0.25">
      <c r="B116" s="8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2:34" x14ac:dyDescent="0.25"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2:34" x14ac:dyDescent="0.25">
      <c r="B118" s="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2:34" x14ac:dyDescent="0.25">
      <c r="B119" s="8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2:34" x14ac:dyDescent="0.25">
      <c r="B120" s="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2:34" x14ac:dyDescent="0.25">
      <c r="B121" s="8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2:34" x14ac:dyDescent="0.25"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2:34" x14ac:dyDescent="0.25">
      <c r="B123" s="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2:34" x14ac:dyDescent="0.25">
      <c r="B124" s="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2:34" x14ac:dyDescent="0.25">
      <c r="B125" s="8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2:34" x14ac:dyDescent="0.25">
      <c r="B126" s="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2:34" x14ac:dyDescent="0.25">
      <c r="B127" s="8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2:34" x14ac:dyDescent="0.25">
      <c r="B128" s="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2:29" x14ac:dyDescent="0.25">
      <c r="B129" s="8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2:29" x14ac:dyDescent="0.25">
      <c r="B130" s="8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2:29" x14ac:dyDescent="0.25">
      <c r="B131" s="8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2:29" x14ac:dyDescent="0.25">
      <c r="B132" s="8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2:29" x14ac:dyDescent="0.25">
      <c r="B133" s="8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2:29" x14ac:dyDescent="0.25">
      <c r="B134" s="8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2:29" x14ac:dyDescent="0.25">
      <c r="B135" s="8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2:29" x14ac:dyDescent="0.25">
      <c r="B136" s="8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2:29" x14ac:dyDescent="0.25"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2:29" x14ac:dyDescent="0.25"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2:29" x14ac:dyDescent="0.25"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2:29" x14ac:dyDescent="0.25"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x14ac:dyDescent="0.25"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2:29" x14ac:dyDescent="0.25"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2:29" x14ac:dyDescent="0.25"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2:29" x14ac:dyDescent="0.25"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9:29" x14ac:dyDescent="0.25"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9:29" x14ac:dyDescent="0.25"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9:29" x14ac:dyDescent="0.25"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9:29" x14ac:dyDescent="0.25"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9:29" x14ac:dyDescent="0.25"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9:29" x14ac:dyDescent="0.25"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9:29" x14ac:dyDescent="0.25"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9:29" x14ac:dyDescent="0.25"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9:29" x14ac:dyDescent="0.25"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9:29" x14ac:dyDescent="0.25"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9:29" x14ac:dyDescent="0.25"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9:29" x14ac:dyDescent="0.25"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9:29" x14ac:dyDescent="0.25"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9:29" x14ac:dyDescent="0.25"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9:29" x14ac:dyDescent="0.25"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9:29" x14ac:dyDescent="0.25"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9:29" x14ac:dyDescent="0.25"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9:29" x14ac:dyDescent="0.25"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9:29" x14ac:dyDescent="0.25"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9:29" x14ac:dyDescent="0.25"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9:29" x14ac:dyDescent="0.25"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9:29" x14ac:dyDescent="0.25"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9:29" x14ac:dyDescent="0.25"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9:29" x14ac:dyDescent="0.25"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9:29" x14ac:dyDescent="0.25"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9:29" x14ac:dyDescent="0.25"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9:29" x14ac:dyDescent="0.25"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9:29" x14ac:dyDescent="0.25"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9:29" x14ac:dyDescent="0.25"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9:29" x14ac:dyDescent="0.25"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9:29" x14ac:dyDescent="0.25"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9:29" x14ac:dyDescent="0.25"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9:29" x14ac:dyDescent="0.25"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9:29" x14ac:dyDescent="0.25"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9:29" x14ac:dyDescent="0.25"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9:29" x14ac:dyDescent="0.25"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9:29" x14ac:dyDescent="0.25"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9:29" x14ac:dyDescent="0.25"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9:29" x14ac:dyDescent="0.25"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9:29" x14ac:dyDescent="0.25"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9:29" x14ac:dyDescent="0.25"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9:29" x14ac:dyDescent="0.25"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9:29" x14ac:dyDescent="0.25"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9:29" x14ac:dyDescent="0.25"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9:29" x14ac:dyDescent="0.25"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9:29" x14ac:dyDescent="0.25"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9:29" x14ac:dyDescent="0.25"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9:29" x14ac:dyDescent="0.25"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9:29" x14ac:dyDescent="0.25"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9:29" x14ac:dyDescent="0.25"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9:29" x14ac:dyDescent="0.25"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9:29" x14ac:dyDescent="0.25"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9:29" x14ac:dyDescent="0.25"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9:29" x14ac:dyDescent="0.25"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9:29" x14ac:dyDescent="0.25"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9:29" x14ac:dyDescent="0.25"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9:29" x14ac:dyDescent="0.25"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9:29" x14ac:dyDescent="0.25"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9:29" x14ac:dyDescent="0.25"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9:29" x14ac:dyDescent="0.25"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9:29" x14ac:dyDescent="0.25"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9:29" x14ac:dyDescent="0.25"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9:29" x14ac:dyDescent="0.25"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9:29" x14ac:dyDescent="0.25"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9:29" x14ac:dyDescent="0.25"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9:29" x14ac:dyDescent="0.25"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9:29" x14ac:dyDescent="0.25"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9:29" x14ac:dyDescent="0.25"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9:29" x14ac:dyDescent="0.25"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9:29" x14ac:dyDescent="0.25"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9:29" x14ac:dyDescent="0.25"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9:29" x14ac:dyDescent="0.25"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</sheetData>
  <autoFilter ref="A5:AI5" xr:uid="{00000000-0009-0000-0000-000001000000}">
    <sortState xmlns:xlrd2="http://schemas.microsoft.com/office/spreadsheetml/2017/richdata2" ref="A6:AI47">
      <sortCondition descending="1" ref="G5"/>
    </sortState>
  </autoFilter>
  <mergeCells count="4">
    <mergeCell ref="B2:H2"/>
    <mergeCell ref="B3:H3"/>
    <mergeCell ref="B4:H4"/>
    <mergeCell ref="I4:AG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218"/>
  <sheetViews>
    <sheetView zoomScale="80" zoomScaleNormal="8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C19" sqref="C19"/>
    </sheetView>
  </sheetViews>
  <sheetFormatPr defaultColWidth="9.140625" defaultRowHeight="15" x14ac:dyDescent="0.25"/>
  <cols>
    <col min="1" max="1" width="1" style="6" customWidth="1"/>
    <col min="2" max="2" width="4.7109375" style="1" customWidth="1"/>
    <col min="3" max="3" width="26.42578125" bestFit="1" customWidth="1"/>
    <col min="4" max="4" width="7.5703125" customWidth="1"/>
    <col min="5" max="5" width="9"/>
    <col min="6" max="6" width="11.85546875" customWidth="1"/>
    <col min="7" max="7" width="9.7109375" bestFit="1" customWidth="1"/>
    <col min="8" max="8" width="8.42578125" customWidth="1"/>
    <col min="9" max="9" width="9.85546875" bestFit="1" customWidth="1"/>
    <col min="10" max="10" width="9.42578125" customWidth="1"/>
    <col min="11" max="11" width="8" customWidth="1"/>
    <col min="12" max="21" width="9"/>
    <col min="22" max="22" width="9.42578125" customWidth="1"/>
    <col min="23" max="23" width="11.140625" customWidth="1"/>
    <col min="24" max="26" width="9"/>
    <col min="27" max="27" width="9.5703125" customWidth="1"/>
    <col min="28" max="29" width="9.140625" customWidth="1"/>
    <col min="30" max="30" width="9.28515625" style="6" customWidth="1"/>
    <col min="31" max="31" width="9.85546875" style="6" customWidth="1"/>
    <col min="32" max="34" width="9.140625" style="6" customWidth="1"/>
    <col min="35" max="16384" width="9.140625" style="6"/>
  </cols>
  <sheetData>
    <row r="1" spans="1:34" ht="9" customHeight="1" thickBot="1" x14ac:dyDescent="0.3"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4" ht="24" thickBot="1" x14ac:dyDescent="0.4">
      <c r="B2" s="72" t="s">
        <v>3</v>
      </c>
      <c r="C2" s="73"/>
      <c r="D2" s="73"/>
      <c r="E2" s="73"/>
      <c r="F2" s="73"/>
      <c r="G2" s="73"/>
      <c r="H2" s="74"/>
      <c r="J2" s="52" t="s">
        <v>186</v>
      </c>
      <c r="K2" s="52"/>
      <c r="L2" s="52"/>
      <c r="M2" s="52"/>
      <c r="N2" s="52"/>
      <c r="O2" s="52"/>
      <c r="P2" s="52"/>
      <c r="Q2" s="52"/>
      <c r="R2" s="52"/>
      <c r="S2" s="52"/>
      <c r="T2" s="6"/>
      <c r="U2" s="14"/>
      <c r="V2" s="9"/>
      <c r="W2" s="6"/>
      <c r="X2" s="9"/>
      <c r="Y2" s="6"/>
      <c r="Z2" s="6"/>
      <c r="AA2" s="6"/>
      <c r="AB2" s="6"/>
      <c r="AC2" s="6"/>
    </row>
    <row r="3" spans="1:34" ht="21.75" thickBot="1" x14ac:dyDescent="0.4">
      <c r="B3" s="75" t="s">
        <v>141</v>
      </c>
      <c r="C3" s="76"/>
      <c r="D3" s="76"/>
      <c r="E3" s="76"/>
      <c r="F3" s="76"/>
      <c r="G3" s="76"/>
      <c r="H3" s="7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4" ht="19.5" thickBot="1" x14ac:dyDescent="0.35">
      <c r="B4" s="78" t="s">
        <v>4</v>
      </c>
      <c r="C4" s="79"/>
      <c r="D4" s="79"/>
      <c r="E4" s="79"/>
      <c r="F4" s="79"/>
      <c r="G4" s="79"/>
      <c r="H4" s="84"/>
      <c r="I4" s="80" t="s">
        <v>8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55"/>
    </row>
    <row r="5" spans="1:34" ht="50.25" customHeight="1" thickBot="1" x14ac:dyDescent="0.3">
      <c r="B5" s="10" t="s">
        <v>5</v>
      </c>
      <c r="C5" s="2" t="s">
        <v>0</v>
      </c>
      <c r="D5" s="3" t="s">
        <v>2</v>
      </c>
      <c r="E5" s="50" t="s">
        <v>1</v>
      </c>
      <c r="F5" s="11" t="s">
        <v>12</v>
      </c>
      <c r="G5" s="13" t="s">
        <v>7</v>
      </c>
      <c r="H5" s="12" t="s">
        <v>6</v>
      </c>
      <c r="I5" s="48" t="s">
        <v>142</v>
      </c>
      <c r="J5" s="48" t="s">
        <v>143</v>
      </c>
      <c r="K5" s="48" t="s">
        <v>144</v>
      </c>
      <c r="L5" s="48" t="s">
        <v>145</v>
      </c>
      <c r="M5" s="48" t="s">
        <v>146</v>
      </c>
      <c r="N5" s="48" t="s">
        <v>147</v>
      </c>
      <c r="O5" s="48" t="s">
        <v>148</v>
      </c>
      <c r="P5" s="48" t="s">
        <v>149</v>
      </c>
      <c r="Q5" s="48" t="s">
        <v>150</v>
      </c>
      <c r="R5" s="48" t="s">
        <v>182</v>
      </c>
      <c r="S5" s="48" t="s">
        <v>152</v>
      </c>
      <c r="T5" s="48" t="s">
        <v>153</v>
      </c>
      <c r="U5" s="48"/>
      <c r="V5" s="48" t="s">
        <v>154</v>
      </c>
      <c r="W5" s="48" t="s">
        <v>155</v>
      </c>
      <c r="X5" s="48" t="s">
        <v>156</v>
      </c>
      <c r="Y5" s="48" t="s">
        <v>157</v>
      </c>
      <c r="Z5" s="48" t="s">
        <v>164</v>
      </c>
      <c r="AA5" s="48" t="s">
        <v>187</v>
      </c>
      <c r="AB5" s="48" t="s">
        <v>158</v>
      </c>
      <c r="AC5" s="48" t="s">
        <v>151</v>
      </c>
      <c r="AD5" s="48" t="s">
        <v>159</v>
      </c>
      <c r="AE5" s="48" t="s">
        <v>160</v>
      </c>
      <c r="AF5" s="51" t="s">
        <v>163</v>
      </c>
      <c r="AG5" s="48" t="s">
        <v>161</v>
      </c>
      <c r="AH5" s="48" t="s">
        <v>162</v>
      </c>
    </row>
    <row r="6" spans="1:34" x14ac:dyDescent="0.25">
      <c r="A6" s="9"/>
      <c r="B6" s="10">
        <v>2</v>
      </c>
      <c r="C6" s="37" t="s">
        <v>74</v>
      </c>
      <c r="D6" s="16" t="s">
        <v>25</v>
      </c>
      <c r="E6" s="16" t="s">
        <v>35</v>
      </c>
      <c r="F6" s="62">
        <v>234</v>
      </c>
      <c r="G6" s="62">
        <v>282</v>
      </c>
      <c r="H6" s="62">
        <v>13</v>
      </c>
      <c r="I6" s="5"/>
      <c r="J6" s="5"/>
      <c r="K6" s="22"/>
      <c r="L6" s="5">
        <v>24</v>
      </c>
      <c r="M6" s="5">
        <v>18</v>
      </c>
      <c r="N6" s="5">
        <v>22</v>
      </c>
      <c r="O6" s="5"/>
      <c r="P6" s="5">
        <v>21</v>
      </c>
      <c r="Q6" s="5">
        <v>25</v>
      </c>
      <c r="R6" s="5">
        <v>13</v>
      </c>
      <c r="S6" s="5">
        <v>19</v>
      </c>
      <c r="T6" s="5">
        <v>25</v>
      </c>
      <c r="U6" s="5"/>
      <c r="V6" s="5">
        <v>17</v>
      </c>
      <c r="W6" s="5">
        <v>28</v>
      </c>
      <c r="X6" s="5">
        <v>24</v>
      </c>
      <c r="Y6" s="5"/>
      <c r="Z6" s="5"/>
      <c r="AA6" s="5"/>
      <c r="AB6" s="5"/>
      <c r="AC6" s="22">
        <v>21</v>
      </c>
      <c r="AD6" s="22"/>
      <c r="AE6" s="5"/>
      <c r="AF6" s="5"/>
      <c r="AG6" s="5">
        <v>25</v>
      </c>
      <c r="AH6" s="5"/>
    </row>
    <row r="7" spans="1:34" x14ac:dyDescent="0.25">
      <c r="A7" s="9"/>
      <c r="B7" s="5">
        <v>1</v>
      </c>
      <c r="C7" s="37" t="s">
        <v>99</v>
      </c>
      <c r="D7" s="16" t="s">
        <v>25</v>
      </c>
      <c r="E7" s="16" t="s">
        <v>23</v>
      </c>
      <c r="F7" s="62">
        <v>260</v>
      </c>
      <c r="G7" s="62">
        <v>260</v>
      </c>
      <c r="H7" s="62">
        <v>10</v>
      </c>
      <c r="I7" s="5"/>
      <c r="J7" s="5">
        <v>30</v>
      </c>
      <c r="K7" s="22">
        <v>27</v>
      </c>
      <c r="L7" s="5"/>
      <c r="M7" s="5">
        <v>22</v>
      </c>
      <c r="N7" s="5"/>
      <c r="O7" s="5"/>
      <c r="P7" s="5">
        <v>24</v>
      </c>
      <c r="Q7" s="5">
        <v>29</v>
      </c>
      <c r="R7" s="5">
        <v>20</v>
      </c>
      <c r="S7" s="5"/>
      <c r="T7" s="5"/>
      <c r="U7" s="5"/>
      <c r="V7" s="5">
        <v>23</v>
      </c>
      <c r="W7" s="5"/>
      <c r="X7" s="5"/>
      <c r="Y7" s="5"/>
      <c r="Z7" s="5">
        <v>27</v>
      </c>
      <c r="AA7" s="5">
        <v>30</v>
      </c>
      <c r="AB7" s="5"/>
      <c r="AC7" s="22"/>
      <c r="AD7" s="22"/>
      <c r="AE7" s="5"/>
      <c r="AF7" s="5"/>
      <c r="AG7" s="5">
        <v>28</v>
      </c>
      <c r="AH7" s="5"/>
    </row>
    <row r="8" spans="1:34" x14ac:dyDescent="0.25">
      <c r="A8" s="9"/>
      <c r="B8" s="5"/>
      <c r="C8" s="37" t="s">
        <v>34</v>
      </c>
      <c r="D8" s="16" t="s">
        <v>25</v>
      </c>
      <c r="E8" s="16" t="s">
        <v>23</v>
      </c>
      <c r="F8" s="62">
        <v>203</v>
      </c>
      <c r="G8" s="62">
        <v>210</v>
      </c>
      <c r="H8" s="62">
        <v>11</v>
      </c>
      <c r="I8" s="5"/>
      <c r="J8" s="33">
        <v>24</v>
      </c>
      <c r="K8" s="22">
        <v>25</v>
      </c>
      <c r="L8" s="5">
        <v>20</v>
      </c>
      <c r="M8" s="5">
        <v>15</v>
      </c>
      <c r="N8" s="5">
        <v>17</v>
      </c>
      <c r="O8" s="5"/>
      <c r="P8" s="5">
        <v>19</v>
      </c>
      <c r="Q8" s="5"/>
      <c r="R8" s="5">
        <v>7</v>
      </c>
      <c r="S8" s="5">
        <v>12</v>
      </c>
      <c r="T8" s="5"/>
      <c r="U8" s="5"/>
      <c r="V8" s="28"/>
      <c r="W8" s="5"/>
      <c r="X8" s="5"/>
      <c r="Y8" s="5"/>
      <c r="Z8" s="5">
        <v>25</v>
      </c>
      <c r="AA8" s="5">
        <v>24</v>
      </c>
      <c r="AB8" s="5"/>
      <c r="AC8" s="22"/>
      <c r="AD8" s="22"/>
      <c r="AE8" s="5"/>
      <c r="AF8" s="5"/>
      <c r="AG8" s="5">
        <v>22</v>
      </c>
      <c r="AH8" s="5"/>
    </row>
    <row r="9" spans="1:34" x14ac:dyDescent="0.25">
      <c r="A9" s="9"/>
      <c r="B9" s="5">
        <v>4</v>
      </c>
      <c r="C9" s="38" t="s">
        <v>15</v>
      </c>
      <c r="D9" s="5" t="s">
        <v>25</v>
      </c>
      <c r="E9" s="26" t="s">
        <v>21</v>
      </c>
      <c r="F9" s="16" t="e">
        <v>#NUM!</v>
      </c>
      <c r="G9" s="16">
        <f>SUM(I9:AH9)</f>
        <v>227</v>
      </c>
      <c r="H9" s="16">
        <v>9</v>
      </c>
      <c r="I9" s="5"/>
      <c r="J9" s="5">
        <v>29</v>
      </c>
      <c r="K9" s="22"/>
      <c r="L9" s="5">
        <v>26</v>
      </c>
      <c r="M9" s="5">
        <v>21</v>
      </c>
      <c r="N9" s="5"/>
      <c r="O9" s="5"/>
      <c r="P9" s="5">
        <v>23</v>
      </c>
      <c r="Q9" s="5">
        <v>28</v>
      </c>
      <c r="R9" s="5"/>
      <c r="S9" s="5"/>
      <c r="T9" s="5"/>
      <c r="U9" s="5"/>
      <c r="V9" s="5">
        <v>27</v>
      </c>
      <c r="W9" s="5"/>
      <c r="X9" s="5">
        <v>25</v>
      </c>
      <c r="Y9" s="5"/>
      <c r="Z9" s="5"/>
      <c r="AA9" s="5"/>
      <c r="AB9" s="5">
        <v>24</v>
      </c>
      <c r="AC9" s="22">
        <v>24</v>
      </c>
      <c r="AD9" s="22"/>
      <c r="AE9" s="5"/>
      <c r="AF9" s="5"/>
      <c r="AG9" s="5"/>
      <c r="AH9" s="5"/>
    </row>
    <row r="10" spans="1:34" x14ac:dyDescent="0.25">
      <c r="A10" s="9"/>
      <c r="B10" s="5">
        <v>5</v>
      </c>
      <c r="C10" s="36" t="s">
        <v>66</v>
      </c>
      <c r="D10" s="16" t="s">
        <v>25</v>
      </c>
      <c r="E10" s="5" t="s">
        <v>23</v>
      </c>
      <c r="F10" s="16" t="e">
        <v>#NUM!</v>
      </c>
      <c r="G10" s="16">
        <v>183</v>
      </c>
      <c r="H10" s="16">
        <v>7</v>
      </c>
      <c r="I10" s="5"/>
      <c r="J10" s="5"/>
      <c r="K10" s="22">
        <v>24</v>
      </c>
      <c r="L10" s="5"/>
      <c r="M10" s="5">
        <v>25</v>
      </c>
      <c r="N10" s="5"/>
      <c r="O10" s="5"/>
      <c r="P10" s="5">
        <v>28</v>
      </c>
      <c r="Q10" s="5"/>
      <c r="R10" s="5"/>
      <c r="S10" s="5">
        <v>25</v>
      </c>
      <c r="T10" s="5"/>
      <c r="U10" s="5"/>
      <c r="V10" s="5"/>
      <c r="W10" s="5"/>
      <c r="X10" s="5">
        <v>28</v>
      </c>
      <c r="Y10" s="5">
        <v>27</v>
      </c>
      <c r="Z10" s="5"/>
      <c r="AA10" s="5"/>
      <c r="AB10" s="5">
        <v>26</v>
      </c>
      <c r="AC10" s="22"/>
      <c r="AD10" s="22"/>
      <c r="AE10" s="5"/>
      <c r="AF10" s="5"/>
      <c r="AG10" s="5"/>
      <c r="AH10" s="5"/>
    </row>
    <row r="11" spans="1:34" ht="15" customHeight="1" x14ac:dyDescent="0.25">
      <c r="A11" s="9"/>
      <c r="B11" s="5">
        <v>6</v>
      </c>
      <c r="C11" s="36" t="s">
        <v>70</v>
      </c>
      <c r="D11" s="16" t="s">
        <v>25</v>
      </c>
      <c r="E11" s="5" t="s">
        <v>23</v>
      </c>
      <c r="F11" s="16" t="e">
        <v>#NUM!</v>
      </c>
      <c r="G11" s="16">
        <v>146</v>
      </c>
      <c r="H11" s="16">
        <v>8</v>
      </c>
      <c r="I11" s="5"/>
      <c r="J11" s="5"/>
      <c r="K11" s="22">
        <v>23</v>
      </c>
      <c r="L11" s="5"/>
      <c r="M11" s="5">
        <v>12</v>
      </c>
      <c r="N11" s="5">
        <v>15</v>
      </c>
      <c r="O11" s="5"/>
      <c r="P11" s="5">
        <v>18</v>
      </c>
      <c r="Q11" s="5"/>
      <c r="R11" s="5"/>
      <c r="S11" s="5"/>
      <c r="T11" s="5"/>
      <c r="U11" s="5"/>
      <c r="V11" s="5"/>
      <c r="W11" s="5"/>
      <c r="X11" s="5">
        <v>20</v>
      </c>
      <c r="Y11" s="5"/>
      <c r="Z11" s="5"/>
      <c r="AA11" s="5"/>
      <c r="AB11" s="5"/>
      <c r="AC11" s="22">
        <v>15</v>
      </c>
      <c r="AD11" s="22">
        <v>20</v>
      </c>
      <c r="AE11" s="5"/>
      <c r="AF11" s="5"/>
      <c r="AG11" s="5">
        <v>23</v>
      </c>
      <c r="AH11" s="5"/>
    </row>
    <row r="12" spans="1:34" ht="15" customHeight="1" x14ac:dyDescent="0.25">
      <c r="A12" s="9"/>
      <c r="B12" s="5">
        <v>7</v>
      </c>
      <c r="C12" s="36" t="s">
        <v>53</v>
      </c>
      <c r="D12" s="16" t="s">
        <v>25</v>
      </c>
      <c r="E12" s="5" t="s">
        <v>21</v>
      </c>
      <c r="F12" s="16" t="e">
        <v>#NUM!</v>
      </c>
      <c r="G12" s="16">
        <v>117</v>
      </c>
      <c r="H12" s="16">
        <v>4</v>
      </c>
      <c r="I12" s="5"/>
      <c r="J12" s="5"/>
      <c r="K12" s="22"/>
      <c r="L12" s="5">
        <v>30</v>
      </c>
      <c r="M12" s="5">
        <v>29</v>
      </c>
      <c r="N12" s="5">
        <v>28</v>
      </c>
      <c r="O12" s="5"/>
      <c r="P12" s="5">
        <v>30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2"/>
      <c r="AD12" s="22"/>
      <c r="AE12" s="5"/>
      <c r="AF12" s="5"/>
      <c r="AG12" s="5"/>
      <c r="AH12" s="5"/>
    </row>
    <row r="13" spans="1:34" ht="15" customHeight="1" x14ac:dyDescent="0.25">
      <c r="A13" s="9"/>
      <c r="B13" s="5">
        <v>8</v>
      </c>
      <c r="C13" s="36" t="s">
        <v>52</v>
      </c>
      <c r="D13" s="16" t="s">
        <v>25</v>
      </c>
      <c r="E13" s="5" t="s">
        <v>23</v>
      </c>
      <c r="F13" s="16" t="e">
        <v>#NUM!</v>
      </c>
      <c r="G13" s="16">
        <v>116</v>
      </c>
      <c r="H13" s="16">
        <v>6</v>
      </c>
      <c r="I13" s="5">
        <v>20</v>
      </c>
      <c r="J13" s="5"/>
      <c r="K13" s="22"/>
      <c r="L13" s="5">
        <v>23</v>
      </c>
      <c r="M13" s="5"/>
      <c r="N13" s="5"/>
      <c r="O13" s="5"/>
      <c r="P13" s="5"/>
      <c r="Q13" s="5"/>
      <c r="R13" s="5"/>
      <c r="S13" s="5">
        <v>15</v>
      </c>
      <c r="T13" s="5"/>
      <c r="U13" s="5"/>
      <c r="V13" s="1">
        <v>16</v>
      </c>
      <c r="W13" s="5"/>
      <c r="X13" s="5">
        <v>22</v>
      </c>
      <c r="Y13" s="5"/>
      <c r="Z13" s="5"/>
      <c r="AA13" s="5"/>
      <c r="AB13" s="5"/>
      <c r="AC13" s="22">
        <v>20</v>
      </c>
      <c r="AD13" s="22"/>
      <c r="AE13" s="5"/>
      <c r="AF13" s="5"/>
      <c r="AG13" s="5"/>
      <c r="AH13" s="5"/>
    </row>
    <row r="14" spans="1:34" ht="15" customHeight="1" x14ac:dyDescent="0.25">
      <c r="A14" s="9"/>
      <c r="B14" s="5">
        <v>9</v>
      </c>
      <c r="C14" s="37" t="s">
        <v>36</v>
      </c>
      <c r="D14" s="16" t="s">
        <v>25</v>
      </c>
      <c r="E14" s="5" t="s">
        <v>35</v>
      </c>
      <c r="F14" s="16" t="e">
        <v>#NUM!</v>
      </c>
      <c r="G14" s="16">
        <v>110</v>
      </c>
      <c r="H14" s="16">
        <v>5</v>
      </c>
      <c r="I14" s="5"/>
      <c r="J14" s="5">
        <v>25</v>
      </c>
      <c r="K14" s="22"/>
      <c r="L14" s="5"/>
      <c r="M14" s="5">
        <v>16</v>
      </c>
      <c r="N14" s="5"/>
      <c r="O14" s="5"/>
      <c r="P14" s="5"/>
      <c r="Q14" s="5"/>
      <c r="R14" s="5"/>
      <c r="S14" s="5"/>
      <c r="T14" s="5"/>
      <c r="U14" s="5"/>
      <c r="V14" s="28"/>
      <c r="W14" s="5"/>
      <c r="X14" s="5"/>
      <c r="Y14" s="5"/>
      <c r="Z14" s="5"/>
      <c r="AA14" s="5">
        <v>26</v>
      </c>
      <c r="AB14" s="5"/>
      <c r="AC14" s="22">
        <v>19</v>
      </c>
      <c r="AD14" s="22"/>
      <c r="AE14" s="5"/>
      <c r="AF14" s="5"/>
      <c r="AG14" s="5">
        <v>24</v>
      </c>
      <c r="AH14" s="5"/>
    </row>
    <row r="15" spans="1:34" ht="15" customHeight="1" x14ac:dyDescent="0.25">
      <c r="A15" s="9"/>
      <c r="B15" s="5">
        <v>10</v>
      </c>
      <c r="C15" s="37" t="s">
        <v>79</v>
      </c>
      <c r="D15" s="16" t="s">
        <v>25</v>
      </c>
      <c r="E15" s="5" t="s">
        <v>21</v>
      </c>
      <c r="F15" s="16" t="e">
        <v>#NUM!</v>
      </c>
      <c r="G15" s="16">
        <v>105</v>
      </c>
      <c r="H15" s="16">
        <v>4</v>
      </c>
      <c r="I15" s="5"/>
      <c r="J15" s="5"/>
      <c r="K15" s="22"/>
      <c r="L15" s="5"/>
      <c r="M15" s="5"/>
      <c r="N15" s="5"/>
      <c r="O15" s="5"/>
      <c r="P15" s="5"/>
      <c r="Q15" s="5"/>
      <c r="R15" s="5">
        <v>24</v>
      </c>
      <c r="S15" s="5">
        <v>24</v>
      </c>
      <c r="T15" s="5"/>
      <c r="U15" s="5"/>
      <c r="V15" s="1">
        <v>28</v>
      </c>
      <c r="W15" s="5"/>
      <c r="X15" s="5"/>
      <c r="Y15" s="5"/>
      <c r="Z15" s="5"/>
      <c r="AA15" s="5"/>
      <c r="AB15" s="5"/>
      <c r="AC15" s="22"/>
      <c r="AD15" s="22">
        <v>29</v>
      </c>
      <c r="AE15" s="5"/>
      <c r="AF15" s="5"/>
      <c r="AG15" s="5"/>
      <c r="AH15" s="5"/>
    </row>
    <row r="16" spans="1:34" ht="15" customHeight="1" x14ac:dyDescent="0.25">
      <c r="A16" s="9"/>
      <c r="B16" s="5">
        <v>11</v>
      </c>
      <c r="C16" s="36" t="s">
        <v>111</v>
      </c>
      <c r="D16" s="16" t="s">
        <v>25</v>
      </c>
      <c r="E16" s="16" t="s">
        <v>21</v>
      </c>
      <c r="F16" s="16" t="e">
        <v>#NUM!</v>
      </c>
      <c r="G16" s="16">
        <v>86</v>
      </c>
      <c r="H16" s="16">
        <v>4</v>
      </c>
      <c r="I16" s="5">
        <v>22</v>
      </c>
      <c r="J16" s="5"/>
      <c r="K16" s="22"/>
      <c r="L16" s="5"/>
      <c r="M16" s="5"/>
      <c r="N16" s="5">
        <v>23</v>
      </c>
      <c r="O16" s="5"/>
      <c r="P16" s="5"/>
      <c r="Q16" s="5"/>
      <c r="R16" s="5"/>
      <c r="S16" s="5"/>
      <c r="T16" s="5"/>
      <c r="U16" s="5"/>
      <c r="V16" s="5">
        <v>19</v>
      </c>
      <c r="W16" s="5"/>
      <c r="X16" s="5"/>
      <c r="Y16" s="5"/>
      <c r="Z16" s="5"/>
      <c r="AA16" s="5"/>
      <c r="AB16" s="5"/>
      <c r="AC16" s="22"/>
      <c r="AD16" s="22">
        <v>22</v>
      </c>
      <c r="AE16" s="5"/>
      <c r="AF16" s="5"/>
      <c r="AG16" s="5"/>
      <c r="AH16" s="5"/>
    </row>
    <row r="17" spans="1:34" x14ac:dyDescent="0.25">
      <c r="A17" s="9"/>
      <c r="B17" s="5">
        <v>20</v>
      </c>
      <c r="C17" s="37" t="s">
        <v>175</v>
      </c>
      <c r="D17" s="16" t="s">
        <v>25</v>
      </c>
      <c r="E17" s="5" t="s">
        <v>21</v>
      </c>
      <c r="F17" s="16" t="e">
        <v>#NUM!</v>
      </c>
      <c r="G17" s="16">
        <v>84</v>
      </c>
      <c r="H17" s="16">
        <v>3</v>
      </c>
      <c r="I17" s="5"/>
      <c r="J17" s="5"/>
      <c r="K17" s="22"/>
      <c r="L17" s="5"/>
      <c r="M17" s="5"/>
      <c r="N17" s="5"/>
      <c r="O17" s="5"/>
      <c r="P17" s="5"/>
      <c r="Q17" s="5"/>
      <c r="R17" s="5">
        <v>27</v>
      </c>
      <c r="S17" s="5">
        <v>28</v>
      </c>
      <c r="T17" s="5"/>
      <c r="U17" s="5"/>
      <c r="V17" s="28"/>
      <c r="W17" s="5"/>
      <c r="X17" s="5"/>
      <c r="Y17" s="5"/>
      <c r="Z17" s="5"/>
      <c r="AA17" s="5"/>
      <c r="AB17" s="5">
        <v>29</v>
      </c>
      <c r="AC17" s="22"/>
      <c r="AD17" s="22"/>
      <c r="AE17" s="5"/>
      <c r="AF17" s="5"/>
      <c r="AG17" s="5"/>
      <c r="AH17" s="5"/>
    </row>
    <row r="18" spans="1:34" x14ac:dyDescent="0.25">
      <c r="A18" s="9"/>
      <c r="B18" s="5">
        <v>12</v>
      </c>
      <c r="C18" s="37" t="s">
        <v>98</v>
      </c>
      <c r="D18" s="16" t="s">
        <v>25</v>
      </c>
      <c r="E18" s="16" t="s">
        <v>21</v>
      </c>
      <c r="F18" s="16" t="e">
        <v>#NUM!</v>
      </c>
      <c r="G18" s="16">
        <v>83</v>
      </c>
      <c r="H18" s="16">
        <v>3</v>
      </c>
      <c r="I18" s="5"/>
      <c r="J18" s="5"/>
      <c r="K18" s="22"/>
      <c r="L18" s="5"/>
      <c r="M18" s="5"/>
      <c r="N18" s="5"/>
      <c r="O18" s="5"/>
      <c r="P18" s="5"/>
      <c r="Q18" s="5"/>
      <c r="R18" s="5">
        <v>25</v>
      </c>
      <c r="S18" s="5"/>
      <c r="T18" s="5"/>
      <c r="U18" s="5"/>
      <c r="V18" s="28"/>
      <c r="W18" s="5"/>
      <c r="X18" s="5"/>
      <c r="Y18" s="5">
        <v>29</v>
      </c>
      <c r="Z18" s="5"/>
      <c r="AA18" s="5"/>
      <c r="AB18" s="5"/>
      <c r="AC18" s="22"/>
      <c r="AD18" s="22"/>
      <c r="AE18" s="5"/>
      <c r="AF18" s="5"/>
      <c r="AG18" s="5"/>
      <c r="AH18" s="5"/>
    </row>
    <row r="19" spans="1:34" x14ac:dyDescent="0.25">
      <c r="A19" s="9"/>
      <c r="B19" s="5">
        <v>13</v>
      </c>
      <c r="C19" s="37" t="s">
        <v>127</v>
      </c>
      <c r="D19" s="16" t="s">
        <v>24</v>
      </c>
      <c r="E19" s="5" t="s">
        <v>20</v>
      </c>
      <c r="F19" s="16" t="e">
        <f>LARGE(I19:AH19,1)+LARGE(I19:AH19,2)+LARGE(I19:AH19,3)+LARGE(I19:AH19,4)+LARGE(I19:AH19,5)+LARGE(I19:AH19,6)+LARGE(I19:AH19,7)+LARGE(I19:AH19,8)+LARGE(I19:AH19,9)+LARGE(I19:AH19,10)</f>
        <v>#NUM!</v>
      </c>
      <c r="G19" s="16">
        <f>SUM(I19:AH19)</f>
        <v>78</v>
      </c>
      <c r="H19" s="16">
        <f>COUNT(I19:AH19)</f>
        <v>3</v>
      </c>
      <c r="I19" s="5"/>
      <c r="J19" s="5"/>
      <c r="K19" s="22"/>
      <c r="L19" s="5"/>
      <c r="M19" s="5"/>
      <c r="N19" s="5"/>
      <c r="O19" s="5"/>
      <c r="P19" s="5"/>
      <c r="Q19" s="5"/>
      <c r="R19" s="5">
        <v>26</v>
      </c>
      <c r="S19" s="5"/>
      <c r="T19" s="5"/>
      <c r="U19" s="5"/>
      <c r="V19" s="5"/>
      <c r="W19" s="5"/>
      <c r="X19" s="5"/>
      <c r="Y19" s="5">
        <v>25</v>
      </c>
      <c r="Z19" s="5"/>
      <c r="AA19" s="5"/>
      <c r="AB19" s="5">
        <v>27</v>
      </c>
      <c r="AC19" s="22"/>
      <c r="AD19" s="22"/>
      <c r="AE19" s="5"/>
      <c r="AF19" s="5"/>
      <c r="AG19" s="5"/>
      <c r="AH19" s="5"/>
    </row>
    <row r="20" spans="1:34" ht="15" customHeight="1" x14ac:dyDescent="0.25">
      <c r="A20" s="9"/>
      <c r="B20" s="5">
        <v>21</v>
      </c>
      <c r="C20" s="37" t="s">
        <v>119</v>
      </c>
      <c r="D20" s="16" t="s">
        <v>25</v>
      </c>
      <c r="E20" s="16" t="s">
        <v>20</v>
      </c>
      <c r="F20" s="16" t="e">
        <v>#NUM!</v>
      </c>
      <c r="G20" s="16">
        <v>76</v>
      </c>
      <c r="H20" s="16">
        <v>4</v>
      </c>
      <c r="I20" s="5"/>
      <c r="J20" s="5"/>
      <c r="K20" s="22"/>
      <c r="L20" s="5"/>
      <c r="M20" s="5"/>
      <c r="N20" s="5"/>
      <c r="O20" s="5"/>
      <c r="P20" s="5"/>
      <c r="Q20" s="5"/>
      <c r="R20" s="5">
        <v>14</v>
      </c>
      <c r="S20" s="5">
        <v>18</v>
      </c>
      <c r="T20" s="5"/>
      <c r="U20" s="5"/>
      <c r="V20" s="5">
        <v>22</v>
      </c>
      <c r="W20" s="5"/>
      <c r="X20" s="5"/>
      <c r="Y20" s="5"/>
      <c r="Z20" s="5"/>
      <c r="AA20" s="5"/>
      <c r="AB20" s="5">
        <v>22</v>
      </c>
      <c r="AC20" s="22"/>
      <c r="AD20" s="22"/>
      <c r="AE20" s="5"/>
      <c r="AF20" s="5"/>
      <c r="AG20" s="5"/>
      <c r="AH20" s="5"/>
    </row>
    <row r="21" spans="1:34" ht="15" customHeight="1" x14ac:dyDescent="0.25">
      <c r="A21" s="9"/>
      <c r="B21" s="5">
        <v>14</v>
      </c>
      <c r="C21" s="36" t="s">
        <v>33</v>
      </c>
      <c r="D21" s="16" t="s">
        <v>25</v>
      </c>
      <c r="E21" s="5" t="s">
        <v>23</v>
      </c>
      <c r="F21" s="16" t="e">
        <v>#NUM!</v>
      </c>
      <c r="G21" s="16">
        <v>75</v>
      </c>
      <c r="H21" s="16">
        <v>4</v>
      </c>
      <c r="I21" s="5"/>
      <c r="J21" s="5"/>
      <c r="K21" s="22"/>
      <c r="L21" s="5"/>
      <c r="M21" s="5">
        <v>14</v>
      </c>
      <c r="N21" s="5"/>
      <c r="O21" s="5"/>
      <c r="P21" s="5"/>
      <c r="Q21" s="5"/>
      <c r="R21" s="5"/>
      <c r="S21" s="5">
        <v>16</v>
      </c>
      <c r="T21" s="5"/>
      <c r="U21" s="5"/>
      <c r="V21" s="5"/>
      <c r="W21" s="5"/>
      <c r="X21" s="5">
        <v>23</v>
      </c>
      <c r="Y21" s="5"/>
      <c r="Z21" s="5"/>
      <c r="AA21" s="5"/>
      <c r="AB21" s="5"/>
      <c r="AC21" s="22">
        <v>22</v>
      </c>
      <c r="AD21" s="22"/>
      <c r="AE21" s="5"/>
      <c r="AF21" s="5"/>
      <c r="AG21" s="5"/>
      <c r="AH21" s="5"/>
    </row>
    <row r="22" spans="1:34" ht="15" customHeight="1" x14ac:dyDescent="0.25">
      <c r="A22" s="9"/>
      <c r="B22" s="5">
        <v>15</v>
      </c>
      <c r="C22" s="37" t="s">
        <v>168</v>
      </c>
      <c r="D22" s="16" t="s">
        <v>25</v>
      </c>
      <c r="E22" s="16" t="s">
        <v>21</v>
      </c>
      <c r="F22" s="16" t="e">
        <v>#NUM!</v>
      </c>
      <c r="G22" s="16">
        <v>70</v>
      </c>
      <c r="H22" s="16">
        <v>3</v>
      </c>
      <c r="I22" s="5"/>
      <c r="J22" s="5"/>
      <c r="K22" s="22"/>
      <c r="L22" s="5">
        <v>21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2">
        <v>23</v>
      </c>
      <c r="AD22" s="22"/>
      <c r="AE22" s="5"/>
      <c r="AF22" s="5"/>
      <c r="AG22" s="5">
        <v>26</v>
      </c>
      <c r="AH22" s="5"/>
    </row>
    <row r="23" spans="1:34" ht="15" customHeight="1" x14ac:dyDescent="0.25">
      <c r="A23" s="9"/>
      <c r="B23" s="5">
        <v>16</v>
      </c>
      <c r="C23" s="37" t="s">
        <v>40</v>
      </c>
      <c r="D23" s="16" t="s">
        <v>25</v>
      </c>
      <c r="E23" s="5" t="s">
        <v>21</v>
      </c>
      <c r="F23" s="16" t="e">
        <v>#NUM!</v>
      </c>
      <c r="G23" s="16">
        <v>69</v>
      </c>
      <c r="H23" s="16">
        <v>4</v>
      </c>
      <c r="I23" s="5"/>
      <c r="J23" s="5"/>
      <c r="K23" s="22"/>
      <c r="L23" s="5">
        <v>22</v>
      </c>
      <c r="M23" s="5"/>
      <c r="N23" s="5"/>
      <c r="O23" s="5"/>
      <c r="P23" s="5"/>
      <c r="Q23" s="5"/>
      <c r="R23" s="5">
        <v>6</v>
      </c>
      <c r="S23" s="5"/>
      <c r="T23" s="5">
        <v>23</v>
      </c>
      <c r="U23" s="5"/>
      <c r="V23" s="5"/>
      <c r="W23" s="5"/>
      <c r="X23" s="5"/>
      <c r="Y23" s="5"/>
      <c r="Z23" s="5"/>
      <c r="AA23" s="5"/>
      <c r="AB23" s="5"/>
      <c r="AC23" s="22">
        <v>18</v>
      </c>
      <c r="AD23" s="22"/>
      <c r="AE23" s="5"/>
      <c r="AF23" s="5"/>
      <c r="AG23" s="5"/>
      <c r="AH23" s="5"/>
    </row>
    <row r="24" spans="1:34" ht="15" customHeight="1" x14ac:dyDescent="0.25">
      <c r="A24" s="9"/>
      <c r="B24" s="5">
        <v>17</v>
      </c>
      <c r="C24" s="37" t="s">
        <v>115</v>
      </c>
      <c r="D24" s="16" t="s">
        <v>25</v>
      </c>
      <c r="E24" s="16" t="s">
        <v>116</v>
      </c>
      <c r="F24" s="16" t="e">
        <v>#NUM!</v>
      </c>
      <c r="G24" s="16">
        <v>60</v>
      </c>
      <c r="H24" s="16">
        <v>4</v>
      </c>
      <c r="I24" s="5"/>
      <c r="J24" s="5"/>
      <c r="K24" s="22"/>
      <c r="L24" s="5"/>
      <c r="M24" s="5"/>
      <c r="N24" s="5"/>
      <c r="O24" s="5"/>
      <c r="P24" s="5">
        <v>17</v>
      </c>
      <c r="Q24" s="5"/>
      <c r="R24" s="5">
        <v>4</v>
      </c>
      <c r="S24" s="5"/>
      <c r="T24" s="5"/>
      <c r="U24" s="5"/>
      <c r="V24" s="5"/>
      <c r="W24" s="5"/>
      <c r="X24" s="5">
        <v>18</v>
      </c>
      <c r="Y24" s="5"/>
      <c r="Z24" s="5"/>
      <c r="AA24" s="5"/>
      <c r="AB24" s="5"/>
      <c r="AC24" s="22"/>
      <c r="AD24" s="22"/>
      <c r="AE24" s="5"/>
      <c r="AF24" s="5"/>
      <c r="AG24" s="5">
        <v>21</v>
      </c>
      <c r="AH24" s="5"/>
    </row>
    <row r="25" spans="1:34" x14ac:dyDescent="0.25">
      <c r="A25" s="9"/>
      <c r="B25" s="5">
        <v>18</v>
      </c>
      <c r="C25" s="37" t="s">
        <v>123</v>
      </c>
      <c r="D25" s="16" t="s">
        <v>25</v>
      </c>
      <c r="E25" s="16" t="s">
        <v>23</v>
      </c>
      <c r="F25" s="16" t="e">
        <v>#NUM!</v>
      </c>
      <c r="G25" s="16">
        <v>59</v>
      </c>
      <c r="H25" s="16">
        <v>3</v>
      </c>
      <c r="I25" s="5"/>
      <c r="J25" s="33"/>
      <c r="K25" s="22"/>
      <c r="L25" s="5"/>
      <c r="M25" s="5"/>
      <c r="N25" s="5"/>
      <c r="O25" s="5"/>
      <c r="P25" s="5"/>
      <c r="Q25" s="5"/>
      <c r="R25" s="5">
        <v>11</v>
      </c>
      <c r="S25" s="5"/>
      <c r="T25" s="5"/>
      <c r="U25" s="5"/>
      <c r="V25" s="5"/>
      <c r="W25" s="5">
        <v>27</v>
      </c>
      <c r="X25" s="5">
        <v>21</v>
      </c>
      <c r="Y25" s="5"/>
      <c r="Z25" s="5"/>
      <c r="AA25" s="5"/>
      <c r="AB25" s="5"/>
      <c r="AC25" s="22"/>
      <c r="AD25" s="22"/>
      <c r="AE25" s="5"/>
      <c r="AF25" s="5"/>
      <c r="AG25" s="5"/>
      <c r="AH25" s="5"/>
    </row>
    <row r="26" spans="1:34" ht="15" customHeight="1" x14ac:dyDescent="0.25">
      <c r="A26" s="9"/>
      <c r="B26" s="5">
        <v>19</v>
      </c>
      <c r="C26" s="37" t="s">
        <v>112</v>
      </c>
      <c r="D26" s="16" t="s">
        <v>25</v>
      </c>
      <c r="E26" s="16" t="s">
        <v>23</v>
      </c>
      <c r="F26" s="16" t="e">
        <v>#NUM!</v>
      </c>
      <c r="G26" s="16">
        <v>56</v>
      </c>
      <c r="H26" s="16">
        <v>4</v>
      </c>
      <c r="I26" s="5"/>
      <c r="J26" s="5"/>
      <c r="K26" s="22"/>
      <c r="L26" s="5"/>
      <c r="M26" s="5"/>
      <c r="N26" s="5"/>
      <c r="O26" s="5"/>
      <c r="P26" s="5"/>
      <c r="Q26" s="5"/>
      <c r="R26" s="5">
        <v>8</v>
      </c>
      <c r="S26" s="5">
        <v>13</v>
      </c>
      <c r="T26" s="5"/>
      <c r="U26" s="5"/>
      <c r="V26" s="5">
        <v>14</v>
      </c>
      <c r="W26" s="5"/>
      <c r="X26" s="5"/>
      <c r="Y26" s="5"/>
      <c r="Z26" s="5"/>
      <c r="AA26" s="5"/>
      <c r="AB26" s="5"/>
      <c r="AC26" s="22"/>
      <c r="AD26" s="22">
        <v>21</v>
      </c>
      <c r="AE26" s="5"/>
      <c r="AF26" s="5"/>
      <c r="AG26" s="5"/>
      <c r="AH26" s="5"/>
    </row>
    <row r="27" spans="1:34" ht="15" customHeight="1" x14ac:dyDescent="0.25">
      <c r="A27" s="9"/>
      <c r="B27" s="5">
        <v>22</v>
      </c>
      <c r="C27" s="37" t="s">
        <v>89</v>
      </c>
      <c r="D27" s="16" t="s">
        <v>25</v>
      </c>
      <c r="E27" s="16" t="s">
        <v>23</v>
      </c>
      <c r="F27" s="16" t="e">
        <v>#NUM!</v>
      </c>
      <c r="G27" s="16">
        <v>50</v>
      </c>
      <c r="H27" s="16">
        <v>2</v>
      </c>
      <c r="I27" s="5"/>
      <c r="J27" s="5"/>
      <c r="K27" s="22"/>
      <c r="L27" s="5"/>
      <c r="M27" s="5"/>
      <c r="N27" s="5"/>
      <c r="O27" s="5"/>
      <c r="P27" s="5"/>
      <c r="Q27" s="5"/>
      <c r="R27" s="5">
        <v>23</v>
      </c>
      <c r="S27" s="5"/>
      <c r="T27" s="5"/>
      <c r="U27" s="5"/>
      <c r="V27" s="5"/>
      <c r="W27" s="5"/>
      <c r="X27" s="5"/>
      <c r="Y27" s="5"/>
      <c r="Z27" s="5"/>
      <c r="AA27" s="5">
        <v>27</v>
      </c>
      <c r="AB27" s="5"/>
      <c r="AC27" s="22"/>
      <c r="AD27" s="22"/>
      <c r="AE27" s="5"/>
      <c r="AF27" s="5"/>
      <c r="AG27" s="5"/>
      <c r="AH27" s="5"/>
    </row>
    <row r="28" spans="1:34" ht="15" customHeight="1" x14ac:dyDescent="0.25">
      <c r="A28" s="9"/>
      <c r="B28" s="5">
        <v>23</v>
      </c>
      <c r="C28" s="38" t="s">
        <v>104</v>
      </c>
      <c r="D28" s="16" t="s">
        <v>25</v>
      </c>
      <c r="E28" s="26" t="s">
        <v>20</v>
      </c>
      <c r="F28" s="16" t="e">
        <v>#NUM!</v>
      </c>
      <c r="G28" s="16">
        <v>47</v>
      </c>
      <c r="H28" s="16">
        <v>2</v>
      </c>
      <c r="I28" s="5"/>
      <c r="J28" s="5">
        <v>27</v>
      </c>
      <c r="K28" s="22"/>
      <c r="L28" s="5"/>
      <c r="M28" s="5">
        <v>20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2"/>
      <c r="AD28" s="22"/>
      <c r="AE28" s="5"/>
      <c r="AF28" s="5"/>
      <c r="AG28" s="5"/>
      <c r="AH28" s="5"/>
    </row>
    <row r="29" spans="1:34" ht="15" customHeight="1" x14ac:dyDescent="0.25">
      <c r="A29" s="9"/>
      <c r="B29" s="5">
        <v>33</v>
      </c>
      <c r="C29" s="36" t="s">
        <v>132</v>
      </c>
      <c r="D29" s="16" t="s">
        <v>25</v>
      </c>
      <c r="E29" s="16" t="s">
        <v>21</v>
      </c>
      <c r="F29" s="16" t="e">
        <v>#NUM!</v>
      </c>
      <c r="G29" s="16">
        <v>47</v>
      </c>
      <c r="H29" s="16">
        <v>2</v>
      </c>
      <c r="I29" s="5"/>
      <c r="J29" s="5"/>
      <c r="K29" s="2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>
        <v>26</v>
      </c>
      <c r="Z29" s="5"/>
      <c r="AA29" s="5"/>
      <c r="AB29" s="5">
        <v>21</v>
      </c>
      <c r="AC29" s="22"/>
      <c r="AD29" s="22"/>
      <c r="AE29" s="5"/>
      <c r="AF29" s="5"/>
      <c r="AG29" s="5"/>
      <c r="AH29" s="5"/>
    </row>
    <row r="30" spans="1:34" ht="15" customHeight="1" x14ac:dyDescent="0.25">
      <c r="A30" s="9"/>
      <c r="B30" s="5">
        <v>24</v>
      </c>
      <c r="C30" s="38" t="s">
        <v>16</v>
      </c>
      <c r="D30" s="16" t="s">
        <v>25</v>
      </c>
      <c r="E30" s="26" t="s">
        <v>20</v>
      </c>
      <c r="F30" s="16" t="e">
        <v>#NUM!</v>
      </c>
      <c r="G30" s="16">
        <v>45</v>
      </c>
      <c r="H30" s="16">
        <v>3</v>
      </c>
      <c r="I30" s="5"/>
      <c r="J30" s="5"/>
      <c r="K30" s="22"/>
      <c r="L30" s="5">
        <v>19</v>
      </c>
      <c r="M30" s="5">
        <v>13</v>
      </c>
      <c r="N30" s="5"/>
      <c r="O30" s="5"/>
      <c r="P30" s="5"/>
      <c r="Q30" s="5"/>
      <c r="R30" s="5"/>
      <c r="S30" s="5"/>
      <c r="T30" s="5"/>
      <c r="U30" s="5"/>
      <c r="V30" s="5">
        <v>13</v>
      </c>
      <c r="W30" s="5"/>
      <c r="X30" s="5"/>
      <c r="Y30" s="5"/>
      <c r="Z30" s="5"/>
      <c r="AA30" s="5"/>
      <c r="AB30" s="5"/>
      <c r="AC30" s="22"/>
      <c r="AD30" s="22"/>
      <c r="AE30" s="5"/>
      <c r="AF30" s="5"/>
      <c r="AG30" s="5"/>
      <c r="AH30" s="5"/>
    </row>
    <row r="31" spans="1:34" ht="15" customHeight="1" x14ac:dyDescent="0.25">
      <c r="A31" s="9"/>
      <c r="B31" s="5">
        <v>25</v>
      </c>
      <c r="C31" s="37" t="s">
        <v>177</v>
      </c>
      <c r="D31" s="16" t="s">
        <v>25</v>
      </c>
      <c r="E31" s="16" t="s">
        <v>23</v>
      </c>
      <c r="F31" s="16" t="e">
        <v>#NUM!</v>
      </c>
      <c r="G31" s="16">
        <v>44</v>
      </c>
      <c r="H31" s="16">
        <v>2</v>
      </c>
      <c r="I31" s="5"/>
      <c r="J31" s="5"/>
      <c r="K31" s="22"/>
      <c r="L31" s="5"/>
      <c r="M31" s="5"/>
      <c r="N31" s="5"/>
      <c r="O31" s="5"/>
      <c r="P31" s="5"/>
      <c r="Q31" s="5"/>
      <c r="R31" s="5">
        <v>22</v>
      </c>
      <c r="S31" s="5">
        <v>22</v>
      </c>
      <c r="T31" s="5"/>
      <c r="U31" s="5"/>
      <c r="V31" s="5"/>
      <c r="W31" s="5"/>
      <c r="X31" s="5"/>
      <c r="Y31" s="5"/>
      <c r="Z31" s="5"/>
      <c r="AA31" s="5"/>
      <c r="AB31" s="5"/>
      <c r="AC31" s="22"/>
      <c r="AD31" s="22"/>
      <c r="AE31" s="5"/>
      <c r="AF31" s="5"/>
      <c r="AG31" s="5"/>
      <c r="AH31" s="5"/>
    </row>
    <row r="32" spans="1:34" ht="15" customHeight="1" x14ac:dyDescent="0.25">
      <c r="A32" s="9"/>
      <c r="B32" s="5">
        <v>26</v>
      </c>
      <c r="C32" s="37" t="s">
        <v>173</v>
      </c>
      <c r="D32" s="16" t="s">
        <v>25</v>
      </c>
      <c r="E32" s="16" t="s">
        <v>21</v>
      </c>
      <c r="F32" s="16" t="e">
        <v>#NUM!</v>
      </c>
      <c r="G32" s="16">
        <v>42</v>
      </c>
      <c r="H32" s="16">
        <v>3</v>
      </c>
      <c r="I32" s="5"/>
      <c r="J32" s="33"/>
      <c r="K32" s="22"/>
      <c r="L32" s="5"/>
      <c r="M32" s="5"/>
      <c r="N32" s="5">
        <v>14</v>
      </c>
      <c r="O32" s="5"/>
      <c r="P32" s="5"/>
      <c r="Q32" s="5"/>
      <c r="R32" s="5"/>
      <c r="S32" s="5">
        <v>11</v>
      </c>
      <c r="T32" s="5"/>
      <c r="U32" s="5"/>
      <c r="V32" s="5"/>
      <c r="W32" s="5"/>
      <c r="X32" s="5"/>
      <c r="Y32" s="5"/>
      <c r="Z32" s="32"/>
      <c r="AA32" s="5"/>
      <c r="AB32" s="5"/>
      <c r="AC32" s="22">
        <v>17</v>
      </c>
      <c r="AD32" s="22"/>
      <c r="AE32" s="5"/>
      <c r="AF32" s="5"/>
      <c r="AG32" s="5"/>
      <c r="AH32" s="5"/>
    </row>
    <row r="33" spans="1:34" ht="15" customHeight="1" x14ac:dyDescent="0.25">
      <c r="A33" s="9"/>
      <c r="B33" s="5">
        <v>27</v>
      </c>
      <c r="C33" s="36" t="s">
        <v>44</v>
      </c>
      <c r="D33" s="16" t="s">
        <v>25</v>
      </c>
      <c r="E33" s="5" t="s">
        <v>20</v>
      </c>
      <c r="F33" s="16" t="e">
        <v>#NUM!</v>
      </c>
      <c r="G33" s="16">
        <v>35</v>
      </c>
      <c r="H33" s="16">
        <v>2</v>
      </c>
      <c r="I33" s="5"/>
      <c r="J33" s="5"/>
      <c r="K33" s="22"/>
      <c r="L33" s="5"/>
      <c r="M33" s="5"/>
      <c r="N33" s="5">
        <v>16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2"/>
      <c r="AD33" s="22">
        <v>19</v>
      </c>
      <c r="AE33" s="5"/>
      <c r="AF33" s="5"/>
      <c r="AG33" s="5"/>
      <c r="AH33" s="5"/>
    </row>
    <row r="34" spans="1:34" ht="15" customHeight="1" x14ac:dyDescent="0.25">
      <c r="A34" s="9"/>
      <c r="B34" s="5">
        <v>28</v>
      </c>
      <c r="C34" s="36" t="s">
        <v>103</v>
      </c>
      <c r="D34" s="16" t="s">
        <v>25</v>
      </c>
      <c r="E34" s="16" t="s">
        <v>23</v>
      </c>
      <c r="F34" s="16" t="e">
        <v>#NUM!</v>
      </c>
      <c r="G34" s="16">
        <v>35</v>
      </c>
      <c r="H34" s="16">
        <v>3</v>
      </c>
      <c r="I34" s="5"/>
      <c r="J34" s="5"/>
      <c r="K34" s="22"/>
      <c r="L34" s="5"/>
      <c r="M34" s="5"/>
      <c r="N34" s="5">
        <v>13</v>
      </c>
      <c r="O34" s="5"/>
      <c r="P34" s="5"/>
      <c r="Q34" s="5"/>
      <c r="R34" s="5"/>
      <c r="S34" s="5">
        <v>8</v>
      </c>
      <c r="T34" s="5"/>
      <c r="U34" s="5"/>
      <c r="V34" s="5"/>
      <c r="W34" s="5"/>
      <c r="X34" s="5"/>
      <c r="Y34" s="5"/>
      <c r="Z34" s="5"/>
      <c r="AA34" s="5"/>
      <c r="AB34" s="5"/>
      <c r="AC34" s="22">
        <v>14</v>
      </c>
      <c r="AD34" s="22"/>
      <c r="AE34" s="5"/>
      <c r="AF34" s="5"/>
      <c r="AG34" s="5"/>
      <c r="AH34" s="5"/>
    </row>
    <row r="35" spans="1:34" x14ac:dyDescent="0.25">
      <c r="A35" s="9"/>
      <c r="B35" s="5">
        <v>29</v>
      </c>
      <c r="C35" s="37" t="s">
        <v>178</v>
      </c>
      <c r="D35" s="16" t="s">
        <v>25</v>
      </c>
      <c r="E35" s="16" t="s">
        <v>23</v>
      </c>
      <c r="F35" s="16" t="e">
        <v>#NUM!</v>
      </c>
      <c r="G35" s="16">
        <v>34</v>
      </c>
      <c r="H35" s="16">
        <v>2</v>
      </c>
      <c r="I35" s="5"/>
      <c r="J35" s="5"/>
      <c r="K35" s="22"/>
      <c r="L35" s="5"/>
      <c r="M35" s="5"/>
      <c r="N35" s="5"/>
      <c r="O35" s="5"/>
      <c r="P35" s="5"/>
      <c r="Q35" s="5"/>
      <c r="R35" s="5"/>
      <c r="S35" s="5">
        <v>10</v>
      </c>
      <c r="T35" s="5"/>
      <c r="U35" s="5"/>
      <c r="V35" s="5"/>
      <c r="W35" s="5"/>
      <c r="X35" s="5"/>
      <c r="Y35" s="5">
        <v>24</v>
      </c>
      <c r="Z35" s="5"/>
      <c r="AA35" s="5"/>
      <c r="AB35" s="5"/>
      <c r="AC35" s="22"/>
      <c r="AD35" s="22"/>
      <c r="AE35" s="5"/>
      <c r="AF35" s="5"/>
      <c r="AG35" s="5"/>
      <c r="AH35" s="5"/>
    </row>
    <row r="36" spans="1:34" ht="15" customHeight="1" x14ac:dyDescent="0.25">
      <c r="A36" s="9"/>
      <c r="B36" s="5">
        <v>30</v>
      </c>
      <c r="C36" s="36" t="s">
        <v>169</v>
      </c>
      <c r="D36" s="16" t="s">
        <v>25</v>
      </c>
      <c r="E36" s="16" t="s">
        <v>21</v>
      </c>
      <c r="F36" s="16" t="e">
        <v>#NUM!</v>
      </c>
      <c r="G36" s="16">
        <v>30</v>
      </c>
      <c r="H36" s="16">
        <v>1</v>
      </c>
      <c r="I36" s="5"/>
      <c r="J36" s="5"/>
      <c r="K36" s="22"/>
      <c r="L36" s="5"/>
      <c r="M36" s="5">
        <v>30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2"/>
      <c r="AD36" s="22"/>
      <c r="AE36" s="5"/>
      <c r="AF36" s="5"/>
      <c r="AG36" s="5"/>
      <c r="AH36" s="5"/>
    </row>
    <row r="37" spans="1:34" ht="15" customHeight="1" x14ac:dyDescent="0.25">
      <c r="A37" s="9"/>
      <c r="B37" s="5">
        <v>31</v>
      </c>
      <c r="C37" s="37" t="s">
        <v>85</v>
      </c>
      <c r="D37" s="16" t="s">
        <v>25</v>
      </c>
      <c r="E37" s="16" t="s">
        <v>21</v>
      </c>
      <c r="F37" s="16" t="e">
        <v>#NUM!</v>
      </c>
      <c r="G37" s="16">
        <v>28</v>
      </c>
      <c r="H37" s="16">
        <v>2</v>
      </c>
      <c r="I37" s="5"/>
      <c r="J37" s="5"/>
      <c r="K37" s="22"/>
      <c r="L37" s="5"/>
      <c r="M37" s="5"/>
      <c r="N37" s="5">
        <v>19</v>
      </c>
      <c r="O37" s="5"/>
      <c r="P37" s="5"/>
      <c r="Q37" s="5"/>
      <c r="R37" s="5">
        <v>9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22"/>
      <c r="AD37" s="22"/>
      <c r="AE37" s="5"/>
      <c r="AF37" s="5"/>
      <c r="AG37" s="5"/>
      <c r="AH37" s="5"/>
    </row>
    <row r="38" spans="1:34" ht="15" customHeight="1" x14ac:dyDescent="0.25">
      <c r="A38" s="9"/>
      <c r="B38" s="5">
        <v>32</v>
      </c>
      <c r="C38" s="38" t="s">
        <v>184</v>
      </c>
      <c r="D38" s="16" t="s">
        <v>25</v>
      </c>
      <c r="E38" s="26" t="s">
        <v>20</v>
      </c>
      <c r="F38" s="16" t="e">
        <v>#NUM!</v>
      </c>
      <c r="G38" s="16">
        <v>26</v>
      </c>
      <c r="H38" s="16">
        <v>1</v>
      </c>
      <c r="I38" s="5"/>
      <c r="J38" s="5"/>
      <c r="K38" s="22"/>
      <c r="L38" s="5"/>
      <c r="M38" s="5"/>
      <c r="N38" s="5"/>
      <c r="O38" s="5"/>
      <c r="P38" s="5"/>
      <c r="Q38" s="5"/>
      <c r="R38" s="5"/>
      <c r="S38" s="5"/>
      <c r="T38" s="5"/>
      <c r="U38" s="5"/>
      <c r="V38" s="5">
        <v>26</v>
      </c>
      <c r="W38" s="5"/>
      <c r="X38" s="5"/>
      <c r="Y38" s="5"/>
      <c r="Z38" s="32"/>
      <c r="AA38" s="5"/>
      <c r="AB38" s="5"/>
      <c r="AC38" s="22"/>
      <c r="AD38" s="22"/>
      <c r="AE38" s="5"/>
      <c r="AF38" s="5"/>
      <c r="AG38" s="5"/>
      <c r="AH38" s="5"/>
    </row>
    <row r="39" spans="1:34" ht="15" customHeight="1" x14ac:dyDescent="0.25">
      <c r="A39" s="9"/>
      <c r="B39" s="5">
        <v>34</v>
      </c>
      <c r="C39" s="36" t="s">
        <v>72</v>
      </c>
      <c r="D39" s="16" t="s">
        <v>25</v>
      </c>
      <c r="E39" s="16" t="s">
        <v>21</v>
      </c>
      <c r="F39" s="16" t="e">
        <v>#NUM!</v>
      </c>
      <c r="G39" s="16">
        <v>20</v>
      </c>
      <c r="H39" s="16">
        <v>1</v>
      </c>
      <c r="I39" s="5"/>
      <c r="J39" s="5"/>
      <c r="K39" s="22"/>
      <c r="L39" s="5"/>
      <c r="M39" s="5"/>
      <c r="N39" s="5"/>
      <c r="O39" s="5"/>
      <c r="P39" s="5"/>
      <c r="Q39" s="5"/>
      <c r="R39" s="5"/>
      <c r="S39" s="5"/>
      <c r="T39" s="5"/>
      <c r="U39" s="5"/>
      <c r="V39" s="5">
        <v>20</v>
      </c>
      <c r="W39" s="5"/>
      <c r="X39" s="5"/>
      <c r="Y39" s="5"/>
      <c r="Z39" s="32"/>
      <c r="AA39" s="5"/>
      <c r="AB39" s="5"/>
      <c r="AC39" s="22"/>
      <c r="AD39" s="22"/>
      <c r="AE39" s="5"/>
      <c r="AF39" s="5"/>
      <c r="AG39" s="5"/>
      <c r="AH39" s="5"/>
    </row>
    <row r="40" spans="1:34" ht="15" customHeight="1" x14ac:dyDescent="0.25">
      <c r="A40" s="9"/>
      <c r="B40" s="5">
        <v>35</v>
      </c>
      <c r="C40" s="38" t="s">
        <v>17</v>
      </c>
      <c r="D40" s="16" t="s">
        <v>25</v>
      </c>
      <c r="E40" s="26" t="s">
        <v>21</v>
      </c>
      <c r="F40" s="16" t="e">
        <v>#NUM!</v>
      </c>
      <c r="G40" s="16">
        <v>18</v>
      </c>
      <c r="H40" s="16">
        <v>1</v>
      </c>
      <c r="I40" s="5"/>
      <c r="J40" s="5"/>
      <c r="K40" s="22"/>
      <c r="L40" s="5">
        <v>18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32"/>
      <c r="AA40" s="5"/>
      <c r="AB40" s="5"/>
      <c r="AC40" s="22"/>
      <c r="AD40" s="22"/>
      <c r="AE40" s="5"/>
      <c r="AF40" s="5"/>
      <c r="AG40" s="5"/>
      <c r="AH40" s="5"/>
    </row>
    <row r="41" spans="1:34" ht="15" customHeight="1" x14ac:dyDescent="0.25">
      <c r="A41" s="9"/>
      <c r="B41" s="5">
        <v>36</v>
      </c>
      <c r="C41" s="37" t="s">
        <v>135</v>
      </c>
      <c r="D41" s="16" t="s">
        <v>25</v>
      </c>
      <c r="E41" s="5" t="s">
        <v>20</v>
      </c>
      <c r="F41" s="16" t="e">
        <v>#NUM!</v>
      </c>
      <c r="G41" s="16">
        <v>18</v>
      </c>
      <c r="H41" s="16">
        <v>1</v>
      </c>
      <c r="I41" s="5"/>
      <c r="J41" s="33"/>
      <c r="K41" s="22"/>
      <c r="L41" s="5"/>
      <c r="M41" s="5"/>
      <c r="N41" s="5"/>
      <c r="O41" s="5"/>
      <c r="P41" s="5"/>
      <c r="Q41" s="5"/>
      <c r="R41" s="5">
        <v>18</v>
      </c>
      <c r="S41" s="5"/>
      <c r="T41" s="5"/>
      <c r="U41" s="5"/>
      <c r="V41" s="5"/>
      <c r="W41" s="5"/>
      <c r="X41" s="5"/>
      <c r="Y41" s="5"/>
      <c r="Z41" s="32"/>
      <c r="AA41" s="5"/>
      <c r="AB41" s="5"/>
      <c r="AC41" s="22"/>
      <c r="AD41" s="22"/>
      <c r="AE41" s="5"/>
      <c r="AF41" s="5"/>
      <c r="AG41" s="5"/>
      <c r="AH41" s="5"/>
    </row>
    <row r="42" spans="1:34" x14ac:dyDescent="0.25">
      <c r="B42" s="5">
        <v>37</v>
      </c>
      <c r="C42" s="37" t="s">
        <v>188</v>
      </c>
      <c r="D42" s="16" t="s">
        <v>25</v>
      </c>
      <c r="E42" s="16" t="s">
        <v>23</v>
      </c>
      <c r="F42" s="16" t="e">
        <v>#NUM!</v>
      </c>
      <c r="G42" s="16">
        <v>16</v>
      </c>
      <c r="H42" s="16">
        <v>1</v>
      </c>
      <c r="I42" s="5"/>
      <c r="J42" s="5"/>
      <c r="K42" s="2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2">
        <v>16</v>
      </c>
      <c r="AD42" s="22"/>
      <c r="AE42" s="5"/>
      <c r="AF42" s="5"/>
      <c r="AG42" s="5"/>
      <c r="AH42" s="5"/>
    </row>
    <row r="43" spans="1:34" x14ac:dyDescent="0.25">
      <c r="B43" s="5">
        <v>38</v>
      </c>
      <c r="C43" s="36" t="s">
        <v>185</v>
      </c>
      <c r="D43" s="16" t="s">
        <v>25</v>
      </c>
      <c r="E43" s="5" t="s">
        <v>20</v>
      </c>
      <c r="F43" s="16" t="e">
        <v>#NUM!</v>
      </c>
      <c r="G43" s="16">
        <v>15</v>
      </c>
      <c r="H43" s="16">
        <v>1</v>
      </c>
      <c r="I43" s="5"/>
      <c r="J43" s="5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>
        <v>15</v>
      </c>
      <c r="W43" s="5"/>
      <c r="X43" s="5"/>
      <c r="Y43" s="5"/>
      <c r="Z43" s="5"/>
      <c r="AA43" s="5"/>
      <c r="AB43" s="5"/>
      <c r="AC43" s="22"/>
      <c r="AD43" s="22"/>
      <c r="AE43" s="5"/>
      <c r="AF43" s="5"/>
      <c r="AG43" s="5"/>
      <c r="AH43" s="5"/>
    </row>
    <row r="44" spans="1:34" x14ac:dyDescent="0.25">
      <c r="B44" s="5">
        <v>39</v>
      </c>
      <c r="C44" s="36"/>
      <c r="D44" s="16"/>
      <c r="E44" s="16"/>
      <c r="F44" s="16"/>
      <c r="G44" s="5"/>
      <c r="H44" s="5"/>
      <c r="I44" s="5"/>
      <c r="J44" s="5"/>
      <c r="K44" s="2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32"/>
      <c r="AA44" s="5"/>
      <c r="AB44" s="5"/>
      <c r="AC44" s="22"/>
      <c r="AD44" s="22"/>
      <c r="AE44" s="5"/>
      <c r="AF44" s="5"/>
      <c r="AG44" s="5"/>
      <c r="AH44" s="5"/>
    </row>
    <row r="45" spans="1:34" x14ac:dyDescent="0.25">
      <c r="B45" s="5">
        <v>40</v>
      </c>
      <c r="C45" s="36"/>
      <c r="D45" s="16"/>
      <c r="E45" s="16"/>
      <c r="F45" s="16"/>
      <c r="G45" s="5"/>
      <c r="H45" s="5"/>
      <c r="I45" s="5"/>
      <c r="J45" s="5"/>
      <c r="K45" s="2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2"/>
      <c r="AD45" s="22"/>
      <c r="AE45" s="5"/>
      <c r="AF45" s="5"/>
      <c r="AG45" s="5"/>
      <c r="AH45" s="5"/>
    </row>
    <row r="46" spans="1:34" x14ac:dyDescent="0.25">
      <c r="B46" s="5">
        <v>41</v>
      </c>
      <c r="C46" s="37"/>
      <c r="D46" s="16"/>
      <c r="E46" s="16"/>
      <c r="F46" s="16"/>
      <c r="G46" s="5"/>
      <c r="H46" s="5"/>
      <c r="I46" s="5"/>
      <c r="J46" s="5"/>
      <c r="K46" s="22"/>
      <c r="L46" s="5"/>
      <c r="M46" s="5"/>
      <c r="N46" s="5"/>
      <c r="O46" s="5"/>
      <c r="P46" s="5"/>
      <c r="Q46" s="5"/>
      <c r="R46" s="5"/>
      <c r="S46" s="5"/>
      <c r="T46" s="5"/>
      <c r="U46" s="5"/>
      <c r="V46" s="32"/>
      <c r="W46" s="5"/>
      <c r="X46" s="5"/>
      <c r="Y46" s="5"/>
      <c r="Z46" s="5"/>
      <c r="AA46" s="5"/>
      <c r="AB46" s="5"/>
      <c r="AC46" s="22"/>
      <c r="AD46" s="22"/>
      <c r="AE46" s="5"/>
      <c r="AF46" s="5"/>
      <c r="AG46" s="5"/>
      <c r="AH46" s="5"/>
    </row>
    <row r="47" spans="1:34" x14ac:dyDescent="0.25">
      <c r="B47" s="5">
        <v>42</v>
      </c>
      <c r="C47" s="36"/>
      <c r="D47" s="16"/>
      <c r="E47" s="5"/>
      <c r="F47" s="16"/>
      <c r="G47" s="5"/>
      <c r="H47" s="5"/>
      <c r="I47" s="5"/>
      <c r="J47" s="33"/>
      <c r="K47" s="2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2"/>
      <c r="AD47" s="22"/>
      <c r="AE47" s="5"/>
      <c r="AF47" s="5"/>
      <c r="AG47" s="5"/>
      <c r="AH47" s="5"/>
    </row>
    <row r="48" spans="1:34" x14ac:dyDescent="0.25">
      <c r="B48" s="5">
        <v>43</v>
      </c>
      <c r="C48" s="36"/>
      <c r="D48" s="16"/>
      <c r="E48" s="16"/>
      <c r="F48" s="16"/>
      <c r="G48" s="5"/>
      <c r="H48" s="5"/>
      <c r="I48" s="5"/>
      <c r="J48" s="5"/>
      <c r="K48" s="2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2"/>
      <c r="AD48" s="22"/>
      <c r="AE48" s="5"/>
      <c r="AF48" s="5"/>
      <c r="AG48" s="5"/>
      <c r="AH48" s="5"/>
    </row>
    <row r="49" spans="1:34" x14ac:dyDescent="0.25">
      <c r="B49" s="5">
        <v>44</v>
      </c>
      <c r="C49" s="36"/>
      <c r="D49" s="16"/>
      <c r="E49" s="16"/>
      <c r="F49" s="16"/>
      <c r="G49" s="5"/>
      <c r="H49" s="5"/>
      <c r="I49" s="5"/>
      <c r="J49" s="5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2"/>
      <c r="AD49" s="22"/>
      <c r="AE49" s="5"/>
      <c r="AF49" s="5"/>
      <c r="AG49" s="5"/>
      <c r="AH49" s="5"/>
    </row>
    <row r="50" spans="1:34" x14ac:dyDescent="0.25">
      <c r="B50" s="5">
        <v>45</v>
      </c>
      <c r="C50" s="36"/>
      <c r="D50" s="16"/>
      <c r="E50" s="16"/>
      <c r="F50" s="16"/>
      <c r="G50" s="5"/>
      <c r="H50" s="5"/>
      <c r="I50" s="5"/>
      <c r="J50" s="5"/>
      <c r="K50" s="2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2"/>
      <c r="AD50" s="22"/>
      <c r="AE50" s="5"/>
      <c r="AF50" s="5"/>
      <c r="AG50" s="5"/>
      <c r="AH50" s="5"/>
    </row>
    <row r="51" spans="1:34" x14ac:dyDescent="0.25">
      <c r="B51" s="5">
        <v>46</v>
      </c>
      <c r="C51" s="37"/>
      <c r="D51" s="16"/>
      <c r="E51" s="16"/>
      <c r="F51" s="16"/>
      <c r="G51" s="5"/>
      <c r="H51" s="5"/>
      <c r="I51" s="5"/>
      <c r="J51" s="5"/>
      <c r="K51" s="2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32"/>
      <c r="AA51" s="5"/>
      <c r="AB51" s="5"/>
      <c r="AC51" s="22"/>
      <c r="AD51" s="22"/>
      <c r="AE51" s="5"/>
      <c r="AF51" s="5"/>
      <c r="AG51" s="5"/>
      <c r="AH51" s="5"/>
    </row>
    <row r="52" spans="1:34" x14ac:dyDescent="0.25">
      <c r="B52" s="5">
        <v>47</v>
      </c>
      <c r="C52" s="36"/>
      <c r="D52" s="16"/>
      <c r="E52" s="16"/>
      <c r="F52" s="16"/>
      <c r="G52" s="5"/>
      <c r="H52" s="5"/>
      <c r="I52" s="5"/>
      <c r="J52" s="5"/>
      <c r="K52" s="2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32"/>
      <c r="AA52" s="5"/>
      <c r="AB52" s="5"/>
      <c r="AC52" s="22"/>
      <c r="AD52" s="22"/>
      <c r="AE52" s="5"/>
      <c r="AF52" s="5"/>
      <c r="AG52" s="5"/>
      <c r="AH52" s="5"/>
    </row>
    <row r="53" spans="1:34" x14ac:dyDescent="0.25">
      <c r="B53" s="5">
        <v>48</v>
      </c>
      <c r="C53" s="36"/>
      <c r="D53" s="16"/>
      <c r="E53" s="16"/>
      <c r="F53" s="16"/>
      <c r="G53" s="5"/>
      <c r="H53" s="5"/>
      <c r="I53" s="5"/>
      <c r="J53" s="33"/>
      <c r="K53" s="2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2"/>
      <c r="AD53" s="22"/>
      <c r="AE53" s="5"/>
      <c r="AF53" s="5"/>
      <c r="AG53" s="5"/>
      <c r="AH53" s="5"/>
    </row>
    <row r="54" spans="1:34" x14ac:dyDescent="0.25">
      <c r="A54" s="9"/>
      <c r="B54" s="5">
        <v>49</v>
      </c>
      <c r="C54" s="37"/>
      <c r="D54" s="16"/>
      <c r="E54" s="16"/>
      <c r="F54" s="16"/>
      <c r="G54" s="5"/>
      <c r="H54" s="5"/>
      <c r="I54" s="5"/>
      <c r="J54" s="5"/>
      <c r="K54" s="2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2"/>
      <c r="AD54" s="22"/>
      <c r="AE54" s="5"/>
      <c r="AF54" s="5"/>
      <c r="AG54" s="5"/>
      <c r="AH54" s="5"/>
    </row>
    <row r="55" spans="1:34" ht="15.75" thickBot="1" x14ac:dyDescent="0.3">
      <c r="A55" s="39"/>
      <c r="B55" s="5">
        <v>50</v>
      </c>
      <c r="C55" s="36"/>
      <c r="D55" s="16"/>
      <c r="E55" s="16"/>
      <c r="F55" s="16"/>
      <c r="G55" s="5"/>
      <c r="H55" s="5"/>
      <c r="I55" s="5"/>
      <c r="J55" s="5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32"/>
      <c r="AA55" s="5"/>
      <c r="AB55" s="5"/>
      <c r="AC55" s="22"/>
      <c r="AD55" s="22"/>
      <c r="AE55" s="5"/>
      <c r="AF55" s="5"/>
      <c r="AG55" s="5"/>
      <c r="AH55" s="5"/>
    </row>
    <row r="56" spans="1:34" x14ac:dyDescent="0.25">
      <c r="B56" s="5">
        <v>51</v>
      </c>
      <c r="C56" s="36"/>
      <c r="D56" s="16"/>
      <c r="E56" s="5"/>
      <c r="F56" s="16"/>
      <c r="G56" s="5"/>
      <c r="H56" s="5"/>
      <c r="I56" s="5"/>
      <c r="J56" s="5"/>
      <c r="K56" s="2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32"/>
      <c r="AA56" s="5"/>
      <c r="AB56" s="5"/>
      <c r="AC56" s="22"/>
      <c r="AD56" s="22"/>
      <c r="AE56" s="5"/>
      <c r="AF56" s="5"/>
      <c r="AG56" s="5"/>
      <c r="AH56" s="5"/>
    </row>
    <row r="57" spans="1:34" x14ac:dyDescent="0.25">
      <c r="B57" s="5">
        <v>52</v>
      </c>
      <c r="C57" s="38"/>
      <c r="D57" s="16"/>
      <c r="E57" s="26"/>
      <c r="F57" s="16"/>
      <c r="G57" s="5"/>
      <c r="H57" s="16"/>
      <c r="I57" s="5"/>
      <c r="J57" s="5"/>
      <c r="K57" s="2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2"/>
      <c r="AD57" s="22"/>
      <c r="AE57" s="5"/>
      <c r="AF57" s="5"/>
      <c r="AG57" s="5"/>
      <c r="AH57" s="5"/>
    </row>
    <row r="58" spans="1:34" x14ac:dyDescent="0.25">
      <c r="B58" s="5">
        <v>53</v>
      </c>
      <c r="C58" s="36"/>
      <c r="D58" s="16"/>
      <c r="E58" s="5"/>
      <c r="F58" s="16"/>
      <c r="G58" s="5"/>
      <c r="H58" s="5"/>
      <c r="I58" s="5"/>
      <c r="J58" s="5"/>
      <c r="K58" s="2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2"/>
      <c r="AD58" s="22"/>
      <c r="AE58" s="5"/>
      <c r="AF58" s="5"/>
      <c r="AG58" s="5"/>
      <c r="AH58" s="5"/>
    </row>
    <row r="59" spans="1:34" x14ac:dyDescent="0.25">
      <c r="B59" s="5">
        <v>54</v>
      </c>
      <c r="C59" s="36"/>
      <c r="D59" s="16"/>
      <c r="E59" s="16"/>
      <c r="F59" s="16"/>
      <c r="G59" s="16"/>
      <c r="H59" s="16"/>
      <c r="I59" s="5"/>
      <c r="J59" s="5"/>
      <c r="K59" s="2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2"/>
      <c r="AD59" s="22"/>
      <c r="AE59" s="5"/>
      <c r="AF59" s="5"/>
      <c r="AG59" s="5"/>
      <c r="AH59" s="5"/>
    </row>
    <row r="60" spans="1:34" x14ac:dyDescent="0.25">
      <c r="B60" s="5"/>
      <c r="C60" s="36"/>
      <c r="D60" s="16"/>
      <c r="E60" s="16"/>
      <c r="F60" s="16"/>
      <c r="G60" s="5"/>
      <c r="H60" s="5"/>
      <c r="I60" s="5"/>
      <c r="J60" s="5"/>
      <c r="K60" s="2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2"/>
      <c r="AD60" s="22"/>
      <c r="AE60" s="5"/>
      <c r="AF60" s="5"/>
      <c r="AG60" s="5"/>
      <c r="AH60" s="5"/>
    </row>
    <row r="61" spans="1:34" x14ac:dyDescent="0.25">
      <c r="B61" s="5"/>
      <c r="C61" s="36"/>
      <c r="D61" s="16"/>
      <c r="E61" s="16"/>
      <c r="F61" s="16"/>
      <c r="G61" s="5"/>
      <c r="H61" s="5"/>
      <c r="I61" s="5"/>
      <c r="J61" s="5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2"/>
      <c r="AD61" s="22"/>
      <c r="AE61" s="5"/>
      <c r="AF61" s="5"/>
      <c r="AG61" s="5"/>
      <c r="AH61" s="5"/>
    </row>
    <row r="62" spans="1:34" x14ac:dyDescent="0.25">
      <c r="I62" s="5"/>
      <c r="J62" s="5"/>
      <c r="K62" s="2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2"/>
      <c r="AD62" s="22"/>
      <c r="AE62" s="5"/>
      <c r="AF62" s="5"/>
      <c r="AG62" s="5"/>
      <c r="AH62" s="5"/>
    </row>
    <row r="63" spans="1:34" x14ac:dyDescent="0.25">
      <c r="I63" s="5"/>
      <c r="J63" s="5"/>
      <c r="K63" s="2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2"/>
      <c r="AD63" s="22"/>
      <c r="AE63" s="5"/>
      <c r="AF63" s="5"/>
      <c r="AG63" s="5"/>
      <c r="AH63" s="5"/>
    </row>
    <row r="64" spans="1:34" x14ac:dyDescent="0.25">
      <c r="I64" s="5"/>
      <c r="J64" s="5"/>
      <c r="K64" s="2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2"/>
      <c r="AD64" s="22"/>
      <c r="AE64" s="5"/>
      <c r="AF64" s="5"/>
      <c r="AG64" s="5"/>
      <c r="AH64" s="5"/>
    </row>
    <row r="65" spans="9:34" x14ac:dyDescent="0.25">
      <c r="I65" s="5"/>
      <c r="J65" s="5"/>
      <c r="K65" s="2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2"/>
      <c r="AD65" s="22"/>
      <c r="AE65" s="5"/>
      <c r="AF65" s="5"/>
      <c r="AG65" s="5"/>
      <c r="AH65" s="5"/>
    </row>
    <row r="66" spans="9:34" x14ac:dyDescent="0.25">
      <c r="I66" s="5"/>
      <c r="J66" s="5"/>
      <c r="K66" s="2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2"/>
      <c r="AD66" s="22"/>
      <c r="AE66" s="5"/>
      <c r="AF66" s="5"/>
      <c r="AG66" s="5"/>
      <c r="AH66" s="5"/>
    </row>
    <row r="67" spans="9:34" x14ac:dyDescent="0.25">
      <c r="I67" s="5"/>
      <c r="J67" s="5"/>
      <c r="K67" s="2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2"/>
      <c r="AD67" s="22"/>
      <c r="AE67" s="5"/>
      <c r="AF67" s="5"/>
      <c r="AG67" s="5"/>
      <c r="AH67" s="5"/>
    </row>
    <row r="68" spans="9:34" x14ac:dyDescent="0.25">
      <c r="I68" s="5"/>
      <c r="J68" s="5"/>
      <c r="K68" s="2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2"/>
      <c r="AD68" s="22"/>
      <c r="AE68" s="5"/>
      <c r="AF68" s="5"/>
      <c r="AG68" s="5"/>
      <c r="AH68" s="5"/>
    </row>
    <row r="69" spans="9:34" x14ac:dyDescent="0.25">
      <c r="I69" s="5"/>
      <c r="J69" s="5"/>
      <c r="K69" s="2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2"/>
      <c r="AD69" s="22"/>
      <c r="AE69" s="5"/>
      <c r="AF69" s="5"/>
      <c r="AG69" s="5"/>
      <c r="AH69" s="5"/>
    </row>
    <row r="70" spans="9:34" x14ac:dyDescent="0.25">
      <c r="I70" s="5"/>
      <c r="J70" s="5"/>
      <c r="K70" s="2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32"/>
      <c r="AA70" s="5"/>
      <c r="AB70" s="5"/>
      <c r="AC70" s="22"/>
      <c r="AD70" s="22"/>
      <c r="AE70" s="5"/>
      <c r="AF70" s="5"/>
      <c r="AG70" s="5"/>
      <c r="AH70" s="5"/>
    </row>
    <row r="71" spans="9:34" x14ac:dyDescent="0.25">
      <c r="I71" s="5"/>
      <c r="J71" s="33"/>
      <c r="K71" s="2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2"/>
      <c r="AD71" s="22"/>
      <c r="AE71" s="5"/>
      <c r="AF71" s="5"/>
      <c r="AG71" s="5"/>
      <c r="AH71" s="5"/>
    </row>
    <row r="72" spans="9:34" x14ac:dyDescent="0.25">
      <c r="I72" s="5"/>
      <c r="J72" s="5"/>
      <c r="K72" s="2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2"/>
      <c r="AD72" s="22"/>
      <c r="AE72" s="5"/>
      <c r="AF72" s="5"/>
      <c r="AG72" s="5"/>
      <c r="AH72" s="5"/>
    </row>
    <row r="73" spans="9:34" x14ac:dyDescent="0.25">
      <c r="I73" s="5"/>
      <c r="J73" s="5"/>
      <c r="K73" s="2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2"/>
      <c r="AD73" s="22"/>
      <c r="AE73" s="5"/>
      <c r="AF73" s="5"/>
      <c r="AG73" s="5"/>
      <c r="AH73" s="5"/>
    </row>
    <row r="74" spans="9:34" x14ac:dyDescent="0.25">
      <c r="I74" s="5"/>
      <c r="J74" s="5"/>
      <c r="K74" s="2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2"/>
      <c r="AD74" s="22"/>
      <c r="AE74" s="5"/>
      <c r="AF74" s="5"/>
      <c r="AG74" s="5"/>
      <c r="AH74" s="5"/>
    </row>
    <row r="75" spans="9:34" x14ac:dyDescent="0.25">
      <c r="I75" s="5"/>
      <c r="J75" s="5"/>
      <c r="K75" s="2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2"/>
      <c r="AD75" s="22"/>
      <c r="AE75" s="5"/>
      <c r="AF75" s="5"/>
      <c r="AG75" s="5"/>
      <c r="AH75" s="5"/>
    </row>
    <row r="76" spans="9:34" x14ac:dyDescent="0.25">
      <c r="I76" s="5"/>
      <c r="J76" s="5"/>
      <c r="K76" s="2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2"/>
      <c r="AD76" s="22"/>
      <c r="AE76" s="5"/>
      <c r="AF76" s="5"/>
      <c r="AG76" s="5"/>
      <c r="AH76" s="5"/>
    </row>
    <row r="77" spans="9:34" x14ac:dyDescent="0.25">
      <c r="I77" s="5"/>
      <c r="J77" s="33"/>
      <c r="K77" s="2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32"/>
      <c r="AA77" s="5"/>
      <c r="AB77" s="5"/>
      <c r="AC77" s="22"/>
      <c r="AD77" s="22"/>
      <c r="AE77" s="5"/>
      <c r="AF77" s="5"/>
      <c r="AG77" s="5"/>
      <c r="AH77" s="5"/>
    </row>
    <row r="78" spans="9:34" x14ac:dyDescent="0.25">
      <c r="I78" s="5"/>
      <c r="J78" s="5"/>
      <c r="K78" s="2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32"/>
      <c r="AA78" s="5"/>
      <c r="AB78" s="5"/>
      <c r="AC78" s="22"/>
      <c r="AD78" s="22"/>
      <c r="AE78" s="5"/>
      <c r="AF78" s="5"/>
      <c r="AG78" s="5"/>
      <c r="AH78" s="5"/>
    </row>
    <row r="79" spans="9:34" x14ac:dyDescent="0.25">
      <c r="I79" s="5"/>
      <c r="J79" s="5"/>
      <c r="K79" s="2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2"/>
      <c r="AD79" s="22"/>
      <c r="AE79" s="5"/>
      <c r="AF79" s="5"/>
      <c r="AG79" s="5"/>
      <c r="AH79" s="5"/>
    </row>
    <row r="80" spans="9:34" x14ac:dyDescent="0.25">
      <c r="I80" s="5"/>
      <c r="J80" s="5"/>
      <c r="K80" s="2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2"/>
      <c r="AD80" s="22"/>
      <c r="AE80" s="5"/>
      <c r="AF80" s="5"/>
      <c r="AG80" s="5"/>
      <c r="AH80" s="5"/>
    </row>
    <row r="81" spans="9:34" x14ac:dyDescent="0.25">
      <c r="I81" s="5"/>
      <c r="J81" s="5"/>
      <c r="K81" s="2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2"/>
      <c r="AD81" s="22"/>
      <c r="AE81" s="5"/>
      <c r="AF81" s="5"/>
      <c r="AG81" s="5"/>
      <c r="AH81" s="5"/>
    </row>
    <row r="82" spans="9:34" x14ac:dyDescent="0.25">
      <c r="I82" s="5"/>
      <c r="J82" s="5"/>
      <c r="K82" s="2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32"/>
      <c r="AA82" s="5"/>
      <c r="AB82" s="5"/>
      <c r="AC82" s="22"/>
      <c r="AD82" s="22"/>
      <c r="AE82" s="5"/>
      <c r="AF82" s="5"/>
      <c r="AG82" s="5"/>
      <c r="AH82" s="5"/>
    </row>
    <row r="83" spans="9:34" x14ac:dyDescent="0.25">
      <c r="I83" s="5"/>
      <c r="J83" s="5"/>
      <c r="K83" s="2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2"/>
      <c r="AD83" s="22"/>
      <c r="AE83" s="5"/>
      <c r="AF83" s="5"/>
      <c r="AG83" s="5"/>
      <c r="AH83" s="5"/>
    </row>
    <row r="84" spans="9:34" x14ac:dyDescent="0.25">
      <c r="I84" s="5"/>
      <c r="J84" s="5"/>
      <c r="K84" s="2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2"/>
      <c r="AD84" s="22"/>
      <c r="AE84" s="5"/>
      <c r="AF84" s="5"/>
      <c r="AG84" s="5"/>
      <c r="AH84" s="5"/>
    </row>
    <row r="85" spans="9:34" x14ac:dyDescent="0.25">
      <c r="I85" s="5"/>
      <c r="J85" s="5"/>
      <c r="K85" s="2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2"/>
      <c r="AD85" s="22"/>
      <c r="AE85" s="5"/>
      <c r="AF85" s="5"/>
      <c r="AG85" s="5"/>
      <c r="AH85" s="5"/>
    </row>
    <row r="86" spans="9:34" x14ac:dyDescent="0.25">
      <c r="I86" s="5"/>
      <c r="J86" s="33"/>
      <c r="K86" s="2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2"/>
      <c r="AD86" s="22"/>
      <c r="AE86" s="5"/>
      <c r="AF86" s="5"/>
      <c r="AG86" s="5"/>
      <c r="AH86" s="5"/>
    </row>
    <row r="87" spans="9:34" x14ac:dyDescent="0.25">
      <c r="I87" s="5"/>
      <c r="J87" s="5"/>
      <c r="K87" s="2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2"/>
      <c r="AD87" s="22"/>
      <c r="AE87" s="5"/>
      <c r="AF87" s="5"/>
      <c r="AG87" s="5"/>
      <c r="AH87" s="5"/>
    </row>
    <row r="88" spans="9:34" x14ac:dyDescent="0.25">
      <c r="I88" s="5"/>
      <c r="J88" s="5"/>
      <c r="K88" s="2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32"/>
      <c r="AA88" s="5"/>
      <c r="AB88" s="5"/>
      <c r="AC88" s="22"/>
      <c r="AD88" s="22"/>
      <c r="AE88" s="5"/>
      <c r="AF88" s="5"/>
      <c r="AG88" s="5"/>
      <c r="AH88" s="5"/>
    </row>
    <row r="89" spans="9:34" x14ac:dyDescent="0.25">
      <c r="I89" s="5"/>
      <c r="J89" s="5"/>
      <c r="K89" s="2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2"/>
      <c r="AD89" s="22"/>
      <c r="AE89" s="5"/>
      <c r="AF89" s="5"/>
      <c r="AG89" s="5"/>
      <c r="AH89" s="5"/>
    </row>
    <row r="90" spans="9:34" x14ac:dyDescent="0.25">
      <c r="I90" s="5"/>
      <c r="J90" s="5"/>
      <c r="K90" s="2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2"/>
      <c r="AD90" s="22"/>
      <c r="AE90" s="5"/>
      <c r="AF90" s="5"/>
      <c r="AG90" s="5"/>
      <c r="AH90" s="5"/>
    </row>
    <row r="91" spans="9:34" x14ac:dyDescent="0.25">
      <c r="I91" s="5"/>
      <c r="J91" s="5"/>
      <c r="K91" s="2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2"/>
      <c r="AD91" s="22"/>
      <c r="AE91" s="5"/>
      <c r="AF91" s="5"/>
      <c r="AG91" s="5"/>
      <c r="AH91" s="5"/>
    </row>
    <row r="92" spans="9:34" x14ac:dyDescent="0.25">
      <c r="I92" s="5"/>
      <c r="J92" s="5"/>
      <c r="K92" s="2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2"/>
      <c r="AD92" s="22"/>
      <c r="AE92" s="5"/>
      <c r="AF92" s="5"/>
      <c r="AG92" s="5"/>
      <c r="AH92" s="5"/>
    </row>
    <row r="93" spans="9:34" x14ac:dyDescent="0.25">
      <c r="I93" s="5"/>
      <c r="J93" s="5"/>
      <c r="K93" s="2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2"/>
      <c r="AD93" s="22"/>
      <c r="AE93" s="5"/>
      <c r="AF93" s="5"/>
      <c r="AG93" s="5"/>
      <c r="AH93" s="5"/>
    </row>
    <row r="94" spans="9:34" x14ac:dyDescent="0.25">
      <c r="I94" s="5"/>
      <c r="J94" s="5"/>
      <c r="K94" s="2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2"/>
      <c r="AD94" s="22"/>
      <c r="AE94" s="5"/>
      <c r="AF94" s="5"/>
      <c r="AG94" s="5"/>
      <c r="AH94" s="5"/>
    </row>
    <row r="95" spans="9:34" x14ac:dyDescent="0.25">
      <c r="I95" s="5"/>
      <c r="J95" s="5"/>
      <c r="K95" s="2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2"/>
      <c r="AD95" s="22"/>
      <c r="AE95" s="5"/>
      <c r="AF95" s="5"/>
      <c r="AG95" s="5"/>
      <c r="AH95" s="5"/>
    </row>
    <row r="96" spans="9:34" x14ac:dyDescent="0.25">
      <c r="I96" s="5"/>
      <c r="J96" s="5"/>
      <c r="K96" s="2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32"/>
      <c r="AA96" s="5"/>
      <c r="AB96" s="5"/>
      <c r="AC96" s="22"/>
      <c r="AD96" s="22"/>
      <c r="AE96" s="5"/>
      <c r="AF96" s="5"/>
      <c r="AG96" s="5"/>
      <c r="AH96" s="5"/>
    </row>
    <row r="97" spans="9:34" x14ac:dyDescent="0.25">
      <c r="I97" s="5"/>
      <c r="J97" s="5"/>
      <c r="K97" s="2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32"/>
      <c r="AA97" s="5"/>
      <c r="AB97" s="5"/>
      <c r="AC97" s="22"/>
      <c r="AD97" s="22"/>
      <c r="AE97" s="5"/>
      <c r="AF97" s="5"/>
      <c r="AG97" s="5"/>
      <c r="AH97" s="5"/>
    </row>
    <row r="98" spans="9:34" x14ac:dyDescent="0.25">
      <c r="I98" s="5"/>
      <c r="J98" s="5"/>
      <c r="K98" s="2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2"/>
      <c r="AA98" s="5"/>
      <c r="AB98" s="5"/>
      <c r="AC98" s="22"/>
      <c r="AD98" s="22"/>
      <c r="AE98" s="5"/>
      <c r="AF98" s="5"/>
      <c r="AG98" s="5"/>
      <c r="AH98" s="5"/>
    </row>
    <row r="99" spans="9:34" x14ac:dyDescent="0.25">
      <c r="I99" s="5"/>
      <c r="J99" s="5"/>
      <c r="K99" s="2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2"/>
      <c r="AD99" s="22"/>
      <c r="AE99" s="5"/>
      <c r="AF99" s="5"/>
      <c r="AG99" s="5"/>
      <c r="AH99" s="5"/>
    </row>
    <row r="100" spans="9:34" x14ac:dyDescent="0.25">
      <c r="I100" s="5"/>
      <c r="J100" s="5"/>
      <c r="K100" s="2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2"/>
      <c r="AD100" s="22"/>
      <c r="AE100" s="5"/>
      <c r="AF100" s="5"/>
      <c r="AG100" s="5"/>
      <c r="AH100" s="5"/>
    </row>
    <row r="101" spans="9:34" x14ac:dyDescent="0.25">
      <c r="I101" s="5"/>
      <c r="J101" s="5"/>
      <c r="K101" s="2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2"/>
      <c r="AD101" s="22"/>
      <c r="AE101" s="5"/>
      <c r="AF101" s="5"/>
      <c r="AG101" s="5"/>
      <c r="AH101" s="5"/>
    </row>
    <row r="102" spans="9:34" x14ac:dyDescent="0.25">
      <c r="I102" s="5"/>
      <c r="J102" s="5"/>
      <c r="K102" s="2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2"/>
      <c r="AD102" s="22"/>
      <c r="AE102" s="5"/>
      <c r="AF102" s="5"/>
      <c r="AG102" s="5"/>
      <c r="AH102" s="5"/>
    </row>
    <row r="103" spans="9:34" x14ac:dyDescent="0.25">
      <c r="I103" s="5"/>
      <c r="J103" s="5"/>
      <c r="K103" s="2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2"/>
      <c r="AD103" s="22"/>
      <c r="AE103" s="5"/>
      <c r="AF103" s="5"/>
      <c r="AG103" s="5"/>
      <c r="AH103" s="5"/>
    </row>
    <row r="104" spans="9:34" x14ac:dyDescent="0.25">
      <c r="I104" s="5"/>
      <c r="J104" s="5"/>
      <c r="K104" s="2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32"/>
      <c r="AA104" s="5"/>
      <c r="AB104" s="5"/>
      <c r="AC104" s="22"/>
      <c r="AD104" s="22"/>
      <c r="AE104" s="5"/>
      <c r="AF104" s="5"/>
      <c r="AG104" s="5"/>
      <c r="AH104" s="5"/>
    </row>
    <row r="105" spans="9:34" x14ac:dyDescent="0.25">
      <c r="I105" s="5"/>
      <c r="J105" s="33"/>
      <c r="K105" s="2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32"/>
      <c r="AA105" s="5"/>
      <c r="AB105" s="5"/>
      <c r="AC105" s="22"/>
      <c r="AD105" s="22"/>
      <c r="AE105" s="5"/>
      <c r="AF105" s="5"/>
      <c r="AG105" s="5"/>
      <c r="AH105" s="5"/>
    </row>
    <row r="106" spans="9:34" x14ac:dyDescent="0.25">
      <c r="I106" s="5"/>
      <c r="J106" s="5"/>
      <c r="K106" s="2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2"/>
      <c r="AD106" s="22"/>
      <c r="AE106" s="5"/>
      <c r="AF106" s="5"/>
      <c r="AG106" s="5"/>
      <c r="AH106" s="5"/>
    </row>
    <row r="107" spans="9:34" x14ac:dyDescent="0.25">
      <c r="I107" s="5"/>
      <c r="J107" s="5"/>
      <c r="K107" s="2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2"/>
      <c r="AD107" s="22"/>
      <c r="AE107" s="5"/>
      <c r="AF107" s="5"/>
      <c r="AG107" s="5"/>
      <c r="AH107" s="5"/>
    </row>
    <row r="108" spans="9:34" x14ac:dyDescent="0.25">
      <c r="I108" s="5"/>
      <c r="J108" s="5"/>
      <c r="K108" s="2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32"/>
      <c r="AA108" s="5"/>
      <c r="AB108" s="5"/>
      <c r="AC108" s="22"/>
      <c r="AD108" s="22"/>
      <c r="AE108" s="5"/>
      <c r="AF108" s="5"/>
      <c r="AG108" s="5"/>
      <c r="AH108" s="5"/>
    </row>
    <row r="109" spans="9:34" x14ac:dyDescent="0.25">
      <c r="I109" s="5"/>
      <c r="J109" s="5"/>
      <c r="K109" s="2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32"/>
      <c r="AA109" s="5"/>
      <c r="AB109" s="5"/>
      <c r="AC109" s="22"/>
      <c r="AD109" s="22"/>
      <c r="AE109" s="5"/>
      <c r="AF109" s="5"/>
      <c r="AG109" s="5"/>
      <c r="AH109" s="5"/>
    </row>
    <row r="110" spans="9:34" x14ac:dyDescent="0.25">
      <c r="I110" s="5"/>
      <c r="J110" s="33"/>
      <c r="K110" s="22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2"/>
      <c r="AD110" s="22"/>
      <c r="AE110" s="5"/>
      <c r="AF110" s="5"/>
      <c r="AG110" s="5"/>
      <c r="AH110" s="5"/>
    </row>
    <row r="111" spans="9:34" x14ac:dyDescent="0.25">
      <c r="I111" s="5"/>
      <c r="J111" s="33"/>
      <c r="K111" s="22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"/>
      <c r="AA111" s="5"/>
      <c r="AB111" s="5"/>
      <c r="AC111" s="22"/>
      <c r="AD111" s="22"/>
      <c r="AE111" s="5"/>
      <c r="AF111" s="5"/>
      <c r="AG111" s="5"/>
      <c r="AH111" s="5"/>
    </row>
    <row r="112" spans="9:34" x14ac:dyDescent="0.25">
      <c r="I112" s="5"/>
      <c r="J112" s="5"/>
      <c r="K112" s="22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AA112" s="5"/>
      <c r="AB112" s="5"/>
      <c r="AC112" s="22"/>
      <c r="AD112" s="22"/>
      <c r="AE112" s="5"/>
      <c r="AF112" s="5"/>
      <c r="AG112" s="5"/>
      <c r="AH112" s="5"/>
    </row>
    <row r="113" spans="9:34" x14ac:dyDescent="0.25">
      <c r="I113" s="5"/>
      <c r="J113" s="33"/>
      <c r="K113" s="22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"/>
      <c r="AA113" s="5"/>
      <c r="AB113" s="5"/>
      <c r="AC113" s="22"/>
      <c r="AD113" s="22"/>
      <c r="AE113" s="5"/>
      <c r="AF113" s="5"/>
      <c r="AG113" s="5"/>
      <c r="AH113" s="5"/>
    </row>
    <row r="114" spans="9:34" x14ac:dyDescent="0.25">
      <c r="I114" s="5"/>
      <c r="J114" s="5"/>
      <c r="K114" s="22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AA114" s="5"/>
      <c r="AB114" s="5"/>
      <c r="AC114" s="22"/>
      <c r="AD114" s="22"/>
      <c r="AE114" s="5"/>
      <c r="AF114" s="5"/>
      <c r="AG114" s="5"/>
      <c r="AH114" s="5"/>
    </row>
    <row r="115" spans="9:34" x14ac:dyDescent="0.25">
      <c r="I115" s="5"/>
      <c r="J115" s="5"/>
      <c r="K115" s="2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"/>
      <c r="AA115" s="5"/>
      <c r="AB115" s="5"/>
      <c r="AC115" s="22"/>
      <c r="AD115" s="22"/>
      <c r="AE115" s="5"/>
      <c r="AF115" s="5"/>
      <c r="AG115" s="5"/>
      <c r="AH115" s="5"/>
    </row>
    <row r="116" spans="9:34" x14ac:dyDescent="0.25"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9:34" x14ac:dyDescent="0.25"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9:34" x14ac:dyDescent="0.25"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9:34" x14ac:dyDescent="0.25"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9:34" x14ac:dyDescent="0.25"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9:34" x14ac:dyDescent="0.25"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9:34" x14ac:dyDescent="0.25"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9:34" x14ac:dyDescent="0.25"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9:34" x14ac:dyDescent="0.25"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9:34" x14ac:dyDescent="0.25"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9:34" x14ac:dyDescent="0.25"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9:34" x14ac:dyDescent="0.25"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9:34" x14ac:dyDescent="0.25"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9:29" x14ac:dyDescent="0.25"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9:29" x14ac:dyDescent="0.25"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9:29" x14ac:dyDescent="0.25"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9:29" x14ac:dyDescent="0.25"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9:29" x14ac:dyDescent="0.25"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9:29" x14ac:dyDescent="0.25"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9:29" x14ac:dyDescent="0.25"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9:29" x14ac:dyDescent="0.25"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9:29" x14ac:dyDescent="0.25"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9:29" x14ac:dyDescent="0.25"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9:29" x14ac:dyDescent="0.25"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9:29" x14ac:dyDescent="0.25"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9:29" x14ac:dyDescent="0.25"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9:29" x14ac:dyDescent="0.25"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9:29" x14ac:dyDescent="0.25"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9:29" x14ac:dyDescent="0.25"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9:29" x14ac:dyDescent="0.25"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9:29" x14ac:dyDescent="0.25"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9:29" x14ac:dyDescent="0.25"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9:29" x14ac:dyDescent="0.25"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9:29" x14ac:dyDescent="0.25"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9:29" x14ac:dyDescent="0.25"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9:29" x14ac:dyDescent="0.25"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9:29" x14ac:dyDescent="0.25"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9:29" x14ac:dyDescent="0.25"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9:29" x14ac:dyDescent="0.25"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9:29" x14ac:dyDescent="0.25"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9:29" x14ac:dyDescent="0.25"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9:29" x14ac:dyDescent="0.25"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9:29" x14ac:dyDescent="0.25"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9:29" x14ac:dyDescent="0.25"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9:29" x14ac:dyDescent="0.25"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9:29" x14ac:dyDescent="0.25"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9:29" x14ac:dyDescent="0.25"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9:29" x14ac:dyDescent="0.25"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9:29" x14ac:dyDescent="0.25"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9:29" x14ac:dyDescent="0.25"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9:29" x14ac:dyDescent="0.25"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9:29" x14ac:dyDescent="0.25"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9:29" x14ac:dyDescent="0.25"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9:29" x14ac:dyDescent="0.25"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9:29" x14ac:dyDescent="0.25"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9:29" x14ac:dyDescent="0.25"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9:29" x14ac:dyDescent="0.25"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9:29" x14ac:dyDescent="0.25"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9:29" x14ac:dyDescent="0.25"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9:29" x14ac:dyDescent="0.25"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9:29" x14ac:dyDescent="0.25"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9:29" x14ac:dyDescent="0.25"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9:29" x14ac:dyDescent="0.25"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9:29" x14ac:dyDescent="0.25"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9:29" x14ac:dyDescent="0.25"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9:29" x14ac:dyDescent="0.25"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9:29" x14ac:dyDescent="0.25"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9:29" x14ac:dyDescent="0.25"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9:29" x14ac:dyDescent="0.25"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9:29" x14ac:dyDescent="0.25"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9:29" x14ac:dyDescent="0.25"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9:29" x14ac:dyDescent="0.25"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9:29" x14ac:dyDescent="0.25"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9:29" x14ac:dyDescent="0.25"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9:29" x14ac:dyDescent="0.25"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9:29" x14ac:dyDescent="0.25"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9:29" x14ac:dyDescent="0.25"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9:29" x14ac:dyDescent="0.25"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9:29" x14ac:dyDescent="0.25"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9:29" x14ac:dyDescent="0.25"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9:29" x14ac:dyDescent="0.25"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9:29" x14ac:dyDescent="0.25"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9:29" x14ac:dyDescent="0.25"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9:29" x14ac:dyDescent="0.25"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9:29" x14ac:dyDescent="0.25"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9:29" x14ac:dyDescent="0.25"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9:29" x14ac:dyDescent="0.25"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9:29" x14ac:dyDescent="0.25"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9:29" x14ac:dyDescent="0.25"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9:29" x14ac:dyDescent="0.25"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9:29" x14ac:dyDescent="0.25"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9:29" x14ac:dyDescent="0.25"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9:29" x14ac:dyDescent="0.25"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9:29" x14ac:dyDescent="0.25"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9:29" x14ac:dyDescent="0.25"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9:29" x14ac:dyDescent="0.25"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9:29" x14ac:dyDescent="0.25"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9:29" x14ac:dyDescent="0.25"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9:29" x14ac:dyDescent="0.25"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9:29" x14ac:dyDescent="0.25"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9:29" x14ac:dyDescent="0.25"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9:29" x14ac:dyDescent="0.25"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9:29" x14ac:dyDescent="0.25"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</sheetData>
  <autoFilter ref="A5:AH59" xr:uid="{00000000-0009-0000-0000-000002000000}">
    <sortState xmlns:xlrd2="http://schemas.microsoft.com/office/spreadsheetml/2017/richdata2" ref="A6:AH59">
      <sortCondition descending="1" ref="G5:G59"/>
    </sortState>
  </autoFilter>
  <mergeCells count="4">
    <mergeCell ref="B2:H2"/>
    <mergeCell ref="B3:H3"/>
    <mergeCell ref="B4:H4"/>
    <mergeCell ref="I4:AG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212"/>
  <sheetViews>
    <sheetView zoomScale="85" zoomScaleNormal="85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G10" sqref="G10:H10"/>
    </sheetView>
  </sheetViews>
  <sheetFormatPr defaultColWidth="9.140625" defaultRowHeight="15" x14ac:dyDescent="0.25"/>
  <cols>
    <col min="1" max="1" width="1" style="6" customWidth="1"/>
    <col min="2" max="2" width="4.7109375" style="1" customWidth="1"/>
    <col min="3" max="3" width="26.28515625" bestFit="1" customWidth="1"/>
    <col min="4" max="4" width="7.5703125" hidden="1" customWidth="1"/>
    <col min="5" max="5" width="9"/>
    <col min="6" max="6" width="13.5703125" customWidth="1"/>
    <col min="7" max="7" width="9.7109375" bestFit="1" customWidth="1"/>
    <col min="8" max="8" width="8.42578125" customWidth="1"/>
    <col min="9" max="9" width="9.85546875" bestFit="1" customWidth="1"/>
    <col min="10" max="10" width="9.42578125" customWidth="1"/>
    <col min="11" max="11" width="8" customWidth="1"/>
    <col min="12" max="21" width="9"/>
    <col min="22" max="22" width="9.42578125" customWidth="1"/>
    <col min="23" max="23" width="11.140625" customWidth="1"/>
    <col min="24" max="26" width="9"/>
    <col min="27" max="27" width="9.5703125" customWidth="1"/>
    <col min="28" max="29" width="9.140625" customWidth="1"/>
    <col min="30" max="30" width="9.28515625" style="6" customWidth="1"/>
    <col min="31" max="31" width="9.85546875" style="6" customWidth="1"/>
    <col min="32" max="34" width="9.140625" style="6" customWidth="1"/>
    <col min="35" max="16384" width="9.140625" style="6"/>
  </cols>
  <sheetData>
    <row r="1" spans="1:34" ht="9" customHeight="1" thickBot="1" x14ac:dyDescent="0.3">
      <c r="B1" s="8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34" ht="24" thickBot="1" x14ac:dyDescent="0.4">
      <c r="B2" s="72" t="s">
        <v>3</v>
      </c>
      <c r="C2" s="73"/>
      <c r="D2" s="73"/>
      <c r="E2" s="73"/>
      <c r="F2" s="73"/>
      <c r="G2" s="73"/>
      <c r="H2" s="74"/>
      <c r="J2" s="52" t="s">
        <v>186</v>
      </c>
      <c r="K2" s="52"/>
      <c r="L2" s="52"/>
      <c r="M2" s="52"/>
      <c r="N2" s="52"/>
      <c r="O2" s="52"/>
      <c r="P2" s="52"/>
      <c r="Q2" s="52"/>
      <c r="R2" s="52"/>
      <c r="S2" s="52"/>
      <c r="T2" s="6"/>
      <c r="U2" s="14"/>
      <c r="V2" s="9"/>
      <c r="W2" s="6"/>
      <c r="X2" s="9"/>
      <c r="Y2" s="6"/>
      <c r="Z2" s="6"/>
      <c r="AA2" s="6"/>
      <c r="AB2" s="6"/>
      <c r="AC2" s="6"/>
    </row>
    <row r="3" spans="1:34" ht="21.75" thickBot="1" x14ac:dyDescent="0.4">
      <c r="B3" s="75" t="s">
        <v>141</v>
      </c>
      <c r="C3" s="76"/>
      <c r="D3" s="76"/>
      <c r="E3" s="76"/>
      <c r="F3" s="76"/>
      <c r="G3" s="76"/>
      <c r="H3" s="7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34" ht="19.5" thickBot="1" x14ac:dyDescent="0.35">
      <c r="B4" s="78" t="s">
        <v>14</v>
      </c>
      <c r="C4" s="79"/>
      <c r="D4" s="79"/>
      <c r="E4" s="79"/>
      <c r="F4" s="79"/>
      <c r="G4" s="79"/>
      <c r="H4" s="84"/>
      <c r="I4" s="80" t="s">
        <v>8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55"/>
    </row>
    <row r="5" spans="1:34" ht="45.75" thickBot="1" x14ac:dyDescent="0.3">
      <c r="B5" s="10" t="s">
        <v>5</v>
      </c>
      <c r="C5" s="10" t="s">
        <v>0</v>
      </c>
      <c r="D5" s="23" t="s">
        <v>2</v>
      </c>
      <c r="E5" s="24" t="s">
        <v>1</v>
      </c>
      <c r="F5" s="25" t="s">
        <v>13</v>
      </c>
      <c r="G5" s="34" t="s">
        <v>7</v>
      </c>
      <c r="H5" s="29" t="s">
        <v>6</v>
      </c>
      <c r="I5" s="48" t="s">
        <v>142</v>
      </c>
      <c r="J5" s="48" t="s">
        <v>143</v>
      </c>
      <c r="K5" s="48" t="s">
        <v>144</v>
      </c>
      <c r="L5" s="48" t="s">
        <v>145</v>
      </c>
      <c r="M5" s="48" t="s">
        <v>146</v>
      </c>
      <c r="N5" s="48" t="s">
        <v>147</v>
      </c>
      <c r="O5" s="48" t="s">
        <v>148</v>
      </c>
      <c r="P5" s="48" t="s">
        <v>149</v>
      </c>
      <c r="Q5" s="48" t="s">
        <v>150</v>
      </c>
      <c r="R5" s="48" t="s">
        <v>182</v>
      </c>
      <c r="S5" s="48" t="s">
        <v>152</v>
      </c>
      <c r="T5" s="48" t="s">
        <v>153</v>
      </c>
      <c r="U5" s="48"/>
      <c r="V5" s="48" t="s">
        <v>154</v>
      </c>
      <c r="W5" s="48" t="s">
        <v>155</v>
      </c>
      <c r="X5" s="48" t="s">
        <v>156</v>
      </c>
      <c r="Y5" s="48" t="s">
        <v>157</v>
      </c>
      <c r="Z5" s="48" t="s">
        <v>164</v>
      </c>
      <c r="AA5" s="48" t="s">
        <v>187</v>
      </c>
      <c r="AB5" s="48" t="s">
        <v>158</v>
      </c>
      <c r="AC5" s="48" t="s">
        <v>151</v>
      </c>
      <c r="AD5" s="48" t="s">
        <v>159</v>
      </c>
      <c r="AE5" s="48" t="s">
        <v>160</v>
      </c>
      <c r="AF5" s="51" t="s">
        <v>163</v>
      </c>
      <c r="AG5" s="48" t="s">
        <v>161</v>
      </c>
      <c r="AH5" s="48" t="s">
        <v>162</v>
      </c>
    </row>
    <row r="6" spans="1:34" x14ac:dyDescent="0.25">
      <c r="A6" s="9"/>
      <c r="B6" s="10">
        <v>1</v>
      </c>
      <c r="C6" s="49" t="s">
        <v>46</v>
      </c>
      <c r="D6" s="61"/>
      <c r="E6" s="27" t="s">
        <v>49</v>
      </c>
      <c r="F6" s="63">
        <f t="shared" ref="F6:F21" si="0">LARGE(I6:AH6,1)+LARGE(I6:AH6,2)+LARGE(I6:AH6,3)+LARGE(I6:AH6,4)+LARGE(I6:AH6,5)+LARGE(I6:AH6,6)+LARGE(I6:AH6,7)+LARGE(I6:AH6,8)</f>
        <v>120</v>
      </c>
      <c r="G6" s="63">
        <f t="shared" ref="G6:G21" si="1">SUM(I6:AH6)</f>
        <v>161</v>
      </c>
      <c r="H6" s="63">
        <f t="shared" ref="H6:H21" si="2">COUNT(I6:AH6)</f>
        <v>11</v>
      </c>
      <c r="I6" s="22"/>
      <c r="J6" s="5">
        <v>15</v>
      </c>
      <c r="K6" s="22"/>
      <c r="L6" s="5">
        <v>14</v>
      </c>
      <c r="M6" s="5">
        <v>15</v>
      </c>
      <c r="N6" s="5">
        <v>14</v>
      </c>
      <c r="O6" s="5"/>
      <c r="P6" s="5">
        <v>15</v>
      </c>
      <c r="Q6" s="5"/>
      <c r="R6" s="5">
        <v>13</v>
      </c>
      <c r="S6" s="5"/>
      <c r="T6" s="5">
        <v>15</v>
      </c>
      <c r="U6" s="5"/>
      <c r="V6" s="5">
        <v>15</v>
      </c>
      <c r="W6" s="5"/>
      <c r="X6" s="5"/>
      <c r="Y6" s="5"/>
      <c r="Z6" s="5"/>
      <c r="AA6" s="5">
        <v>15</v>
      </c>
      <c r="AB6" s="5"/>
      <c r="AC6" s="22">
        <v>15</v>
      </c>
      <c r="AD6" s="22"/>
      <c r="AE6" s="5"/>
      <c r="AF6" s="5"/>
      <c r="AG6" s="5">
        <v>15</v>
      </c>
      <c r="AH6" s="5"/>
    </row>
    <row r="7" spans="1:34" x14ac:dyDescent="0.25">
      <c r="A7" s="9"/>
      <c r="B7" s="5">
        <v>2</v>
      </c>
      <c r="C7" s="4" t="s">
        <v>27</v>
      </c>
      <c r="D7" s="31"/>
      <c r="E7" s="5" t="s">
        <v>56</v>
      </c>
      <c r="F7" s="16" t="e">
        <f t="shared" si="0"/>
        <v>#NUM!</v>
      </c>
      <c r="G7" s="16">
        <f t="shared" si="1"/>
        <v>85</v>
      </c>
      <c r="H7" s="16">
        <f t="shared" si="2"/>
        <v>7</v>
      </c>
      <c r="I7" s="22"/>
      <c r="J7" s="33"/>
      <c r="K7" s="22"/>
      <c r="L7" s="5">
        <v>13</v>
      </c>
      <c r="M7" s="5"/>
      <c r="N7" s="5"/>
      <c r="O7" s="5"/>
      <c r="P7" s="5">
        <v>13</v>
      </c>
      <c r="Q7" s="5">
        <v>14</v>
      </c>
      <c r="R7" s="5">
        <v>7</v>
      </c>
      <c r="S7" s="5">
        <v>11</v>
      </c>
      <c r="T7" s="5"/>
      <c r="U7" s="5"/>
      <c r="V7" s="5"/>
      <c r="W7" s="5"/>
      <c r="X7" s="5"/>
      <c r="Y7" s="5"/>
      <c r="Z7" s="5">
        <v>13</v>
      </c>
      <c r="AA7" s="5"/>
      <c r="AB7" s="5"/>
      <c r="AC7" s="22"/>
      <c r="AD7" s="22"/>
      <c r="AE7" s="5"/>
      <c r="AF7" s="5"/>
      <c r="AG7" s="5">
        <v>14</v>
      </c>
      <c r="AH7" s="5"/>
    </row>
    <row r="8" spans="1:34" x14ac:dyDescent="0.25">
      <c r="A8" s="9"/>
      <c r="B8" s="5">
        <v>3</v>
      </c>
      <c r="C8" s="15" t="s">
        <v>75</v>
      </c>
      <c r="D8" s="28"/>
      <c r="E8" s="16" t="s">
        <v>56</v>
      </c>
      <c r="F8" s="16" t="e">
        <f t="shared" si="0"/>
        <v>#NUM!</v>
      </c>
      <c r="G8" s="16">
        <f t="shared" si="1"/>
        <v>77</v>
      </c>
      <c r="H8" s="16">
        <f t="shared" si="2"/>
        <v>6</v>
      </c>
      <c r="I8" s="22"/>
      <c r="J8" s="5"/>
      <c r="K8" s="22"/>
      <c r="L8" s="5"/>
      <c r="M8" s="5"/>
      <c r="N8" s="5">
        <v>13</v>
      </c>
      <c r="O8" s="5"/>
      <c r="P8" s="5">
        <v>14</v>
      </c>
      <c r="Q8" s="5"/>
      <c r="R8" s="5">
        <v>8</v>
      </c>
      <c r="S8" s="5">
        <v>13</v>
      </c>
      <c r="T8" s="5">
        <v>14</v>
      </c>
      <c r="U8" s="5"/>
      <c r="V8" s="5"/>
      <c r="W8" s="5"/>
      <c r="X8" s="5"/>
      <c r="Y8" s="5"/>
      <c r="Z8" s="5"/>
      <c r="AA8" s="5"/>
      <c r="AB8" s="5"/>
      <c r="AC8" s="22"/>
      <c r="AD8" s="22">
        <v>15</v>
      </c>
      <c r="AE8" s="5"/>
      <c r="AF8" s="5"/>
      <c r="AG8" s="5"/>
      <c r="AH8" s="5"/>
    </row>
    <row r="9" spans="1:34" x14ac:dyDescent="0.25">
      <c r="A9" s="9"/>
      <c r="B9" s="5">
        <v>4</v>
      </c>
      <c r="C9" s="15" t="s">
        <v>121</v>
      </c>
      <c r="D9" s="31"/>
      <c r="E9" s="5" t="s">
        <v>50</v>
      </c>
      <c r="F9" s="16" t="e">
        <f t="shared" si="0"/>
        <v>#NUM!</v>
      </c>
      <c r="G9" s="16">
        <f t="shared" si="1"/>
        <v>59</v>
      </c>
      <c r="H9" s="16">
        <f t="shared" si="2"/>
        <v>4</v>
      </c>
      <c r="I9" s="22"/>
      <c r="J9" s="33"/>
      <c r="K9" s="22"/>
      <c r="L9" s="5"/>
      <c r="M9" s="5"/>
      <c r="N9" s="5"/>
      <c r="O9" s="5"/>
      <c r="P9" s="5"/>
      <c r="Q9" s="5">
        <v>15</v>
      </c>
      <c r="R9" s="5">
        <v>15</v>
      </c>
      <c r="S9" s="5"/>
      <c r="T9" s="5"/>
      <c r="U9" s="5"/>
      <c r="V9" s="5"/>
      <c r="W9" s="5"/>
      <c r="X9" s="5">
        <v>15</v>
      </c>
      <c r="Y9" s="5"/>
      <c r="Z9" s="5"/>
      <c r="AA9" s="5"/>
      <c r="AB9" s="5">
        <v>14</v>
      </c>
      <c r="AC9" s="22"/>
      <c r="AD9" s="22"/>
      <c r="AE9" s="5"/>
      <c r="AF9" s="5"/>
      <c r="AG9" s="5"/>
      <c r="AH9" s="5"/>
    </row>
    <row r="10" spans="1:34" x14ac:dyDescent="0.25">
      <c r="A10" s="9"/>
      <c r="B10" s="5">
        <v>5</v>
      </c>
      <c r="C10" s="15" t="s">
        <v>166</v>
      </c>
      <c r="D10" s="28"/>
      <c r="E10" s="5" t="s">
        <v>26</v>
      </c>
      <c r="F10" s="16" t="e">
        <f>LARGE(I10:AH10,1)+LARGE(I10:AH10,2)+LARGE(I10:AH10,3)+LARGE(I10:AH10,4)+LARGE(I10:AH10,5)+LARGE(I10:AH10,6)+LARGE(I10:AH10,7)+LARGE(I10:AH10,8)</f>
        <v>#NUM!</v>
      </c>
      <c r="G10" s="16">
        <f>SUM(I10:AH10)</f>
        <v>54</v>
      </c>
      <c r="H10" s="16">
        <f>COUNT(I10:AH10)</f>
        <v>4</v>
      </c>
      <c r="I10" s="22">
        <v>15</v>
      </c>
      <c r="J10" s="5"/>
      <c r="K10" s="22"/>
      <c r="L10" s="5">
        <v>12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32">
        <v>12</v>
      </c>
      <c r="AA10" s="5"/>
      <c r="AB10" s="5">
        <v>15</v>
      </c>
      <c r="AC10" s="22"/>
      <c r="AD10" s="22"/>
      <c r="AE10" s="5"/>
      <c r="AF10" s="5"/>
      <c r="AG10" s="5"/>
      <c r="AH10" s="5"/>
    </row>
    <row r="11" spans="1:34" x14ac:dyDescent="0.25">
      <c r="A11" s="9"/>
      <c r="B11" s="5">
        <v>6</v>
      </c>
      <c r="C11" s="15" t="s">
        <v>179</v>
      </c>
      <c r="D11" s="31"/>
      <c r="E11" s="5" t="s">
        <v>26</v>
      </c>
      <c r="F11" s="16" t="e">
        <f t="shared" si="0"/>
        <v>#NUM!</v>
      </c>
      <c r="G11" s="16">
        <f t="shared" si="1"/>
        <v>42</v>
      </c>
      <c r="H11" s="16">
        <f t="shared" si="2"/>
        <v>3</v>
      </c>
      <c r="I11" s="22"/>
      <c r="J11" s="5"/>
      <c r="K11" s="22"/>
      <c r="L11" s="5"/>
      <c r="M11" s="5"/>
      <c r="N11" s="5"/>
      <c r="O11" s="5"/>
      <c r="P11" s="5"/>
      <c r="Q11" s="5"/>
      <c r="R11" s="5">
        <v>12</v>
      </c>
      <c r="S11" s="5">
        <v>15</v>
      </c>
      <c r="T11" s="5"/>
      <c r="U11" s="5"/>
      <c r="V11" s="5"/>
      <c r="W11" s="5">
        <v>15</v>
      </c>
      <c r="X11" s="5"/>
      <c r="Y11" s="5"/>
      <c r="Z11" s="5"/>
      <c r="AA11" s="5"/>
      <c r="AB11" s="5"/>
      <c r="AC11" s="22"/>
      <c r="AD11" s="22"/>
      <c r="AE11" s="5"/>
      <c r="AF11" s="5"/>
      <c r="AG11" s="5"/>
      <c r="AH11" s="5"/>
    </row>
    <row r="12" spans="1:34" ht="15" customHeight="1" x14ac:dyDescent="0.25">
      <c r="A12" s="9"/>
      <c r="B12" s="5">
        <v>7</v>
      </c>
      <c r="C12" s="4" t="s">
        <v>137</v>
      </c>
      <c r="D12" s="31"/>
      <c r="E12" s="5" t="s">
        <v>28</v>
      </c>
      <c r="F12" s="16" t="e">
        <f t="shared" si="0"/>
        <v>#NUM!</v>
      </c>
      <c r="G12" s="16">
        <f t="shared" si="1"/>
        <v>41</v>
      </c>
      <c r="H12" s="16">
        <f t="shared" si="2"/>
        <v>3</v>
      </c>
      <c r="I12" s="22">
        <v>14</v>
      </c>
      <c r="J12" s="5"/>
      <c r="K12" s="22"/>
      <c r="L12" s="5"/>
      <c r="M12" s="5"/>
      <c r="N12" s="5">
        <v>15</v>
      </c>
      <c r="O12" s="5"/>
      <c r="P12" s="5"/>
      <c r="Q12" s="5"/>
      <c r="R12" s="5"/>
      <c r="S12" s="5"/>
      <c r="T12" s="5"/>
      <c r="U12" s="5"/>
      <c r="V12" s="5">
        <v>12</v>
      </c>
      <c r="W12" s="5"/>
      <c r="X12" s="5"/>
      <c r="Y12" s="5"/>
      <c r="Z12" s="5"/>
      <c r="AA12" s="5"/>
      <c r="AB12" s="5"/>
      <c r="AC12" s="22"/>
      <c r="AD12" s="22"/>
      <c r="AE12" s="5"/>
      <c r="AF12" s="5"/>
      <c r="AG12" s="5"/>
      <c r="AH12" s="5"/>
    </row>
    <row r="13" spans="1:34" ht="15" customHeight="1" x14ac:dyDescent="0.25">
      <c r="A13" s="9"/>
      <c r="B13" s="5">
        <v>8</v>
      </c>
      <c r="C13" s="4" t="s">
        <v>113</v>
      </c>
      <c r="D13" s="31"/>
      <c r="E13" s="5" t="s">
        <v>29</v>
      </c>
      <c r="F13" s="16" t="e">
        <f t="shared" si="0"/>
        <v>#NUM!</v>
      </c>
      <c r="G13" s="16">
        <f t="shared" si="1"/>
        <v>29</v>
      </c>
      <c r="H13" s="16">
        <f t="shared" si="2"/>
        <v>2</v>
      </c>
      <c r="I13" s="22"/>
      <c r="J13" s="33"/>
      <c r="K13" s="22"/>
      <c r="L13" s="5">
        <v>15</v>
      </c>
      <c r="M13" s="5">
        <v>14</v>
      </c>
      <c r="N13" s="5"/>
      <c r="O13" s="5"/>
      <c r="P13" s="5"/>
      <c r="Q13" s="5"/>
      <c r="R13" s="5"/>
      <c r="S13" s="5"/>
      <c r="T13" s="5"/>
      <c r="U13" s="5"/>
      <c r="V13" s="28"/>
      <c r="W13" s="5"/>
      <c r="X13" s="5"/>
      <c r="Y13" s="5"/>
      <c r="Z13" s="5"/>
      <c r="AA13" s="5"/>
      <c r="AB13" s="5"/>
      <c r="AC13" s="22"/>
      <c r="AD13" s="22"/>
      <c r="AE13" s="5"/>
      <c r="AF13" s="5"/>
      <c r="AG13" s="5"/>
      <c r="AH13" s="5"/>
    </row>
    <row r="14" spans="1:34" ht="15" customHeight="1" x14ac:dyDescent="0.25">
      <c r="A14" s="9"/>
      <c r="B14" s="5">
        <v>9</v>
      </c>
      <c r="C14" s="15" t="s">
        <v>101</v>
      </c>
      <c r="D14" s="31"/>
      <c r="E14" s="16" t="s">
        <v>26</v>
      </c>
      <c r="F14" s="16" t="e">
        <f t="shared" si="0"/>
        <v>#NUM!</v>
      </c>
      <c r="G14" s="16">
        <f t="shared" si="1"/>
        <v>29</v>
      </c>
      <c r="H14" s="16">
        <f t="shared" si="2"/>
        <v>2</v>
      </c>
      <c r="I14" s="22"/>
      <c r="J14" s="5"/>
      <c r="K14" s="22"/>
      <c r="L14" s="5"/>
      <c r="M14" s="5"/>
      <c r="N14" s="5"/>
      <c r="O14" s="5"/>
      <c r="P14" s="5"/>
      <c r="Q14" s="5"/>
      <c r="R14" s="5">
        <v>14</v>
      </c>
      <c r="S14" s="5"/>
      <c r="T14" s="5"/>
      <c r="U14" s="5"/>
      <c r="V14" s="5"/>
      <c r="W14" s="5"/>
      <c r="X14" s="5"/>
      <c r="Y14" s="5"/>
      <c r="Z14" s="5"/>
      <c r="AA14" s="5"/>
      <c r="AB14" s="5">
        <v>15</v>
      </c>
      <c r="AC14" s="22"/>
      <c r="AD14" s="22"/>
      <c r="AE14" s="5"/>
      <c r="AF14" s="5"/>
      <c r="AG14" s="5"/>
      <c r="AH14" s="5"/>
    </row>
    <row r="15" spans="1:34" x14ac:dyDescent="0.25">
      <c r="A15" s="9"/>
      <c r="B15" s="5">
        <v>10</v>
      </c>
      <c r="C15" s="15" t="s">
        <v>41</v>
      </c>
      <c r="D15" s="31"/>
      <c r="E15" s="16" t="s">
        <v>28</v>
      </c>
      <c r="F15" s="16" t="e">
        <f t="shared" si="0"/>
        <v>#NUM!</v>
      </c>
      <c r="G15" s="16">
        <f t="shared" si="1"/>
        <v>25</v>
      </c>
      <c r="H15" s="16">
        <f t="shared" si="2"/>
        <v>2</v>
      </c>
      <c r="I15" s="22"/>
      <c r="J15" s="33"/>
      <c r="K15" s="22"/>
      <c r="L15" s="5"/>
      <c r="M15" s="5"/>
      <c r="N15" s="5"/>
      <c r="O15" s="5"/>
      <c r="P15" s="5"/>
      <c r="Q15" s="5"/>
      <c r="R15" s="5">
        <v>11</v>
      </c>
      <c r="S15" s="5">
        <v>14</v>
      </c>
      <c r="T15" s="5"/>
      <c r="U15" s="5"/>
      <c r="V15" s="5"/>
      <c r="W15" s="5"/>
      <c r="X15" s="5"/>
      <c r="Y15" s="5"/>
      <c r="Z15" s="5"/>
      <c r="AA15" s="5"/>
      <c r="AB15" s="5"/>
      <c r="AC15" s="22"/>
      <c r="AD15" s="22"/>
      <c r="AE15" s="5"/>
      <c r="AF15" s="5"/>
      <c r="AG15" s="5"/>
      <c r="AH15" s="5"/>
    </row>
    <row r="16" spans="1:34" x14ac:dyDescent="0.25">
      <c r="A16" s="9"/>
      <c r="B16" s="5">
        <v>11</v>
      </c>
      <c r="C16" s="4" t="s">
        <v>83</v>
      </c>
      <c r="D16" s="31"/>
      <c r="E16" s="5" t="s">
        <v>28</v>
      </c>
      <c r="F16" s="16" t="e">
        <f t="shared" si="0"/>
        <v>#NUM!</v>
      </c>
      <c r="G16" s="16">
        <f t="shared" si="1"/>
        <v>22</v>
      </c>
      <c r="H16" s="16">
        <f t="shared" si="2"/>
        <v>2</v>
      </c>
      <c r="I16" s="22"/>
      <c r="J16" s="5"/>
      <c r="K16" s="22"/>
      <c r="L16" s="5"/>
      <c r="M16" s="5"/>
      <c r="N16" s="5"/>
      <c r="O16" s="5"/>
      <c r="P16" s="5"/>
      <c r="Q16" s="5"/>
      <c r="R16" s="5">
        <v>9</v>
      </c>
      <c r="S16" s="5"/>
      <c r="T16" s="5"/>
      <c r="U16" s="5"/>
      <c r="V16" s="5">
        <v>13</v>
      </c>
      <c r="W16" s="5"/>
      <c r="X16" s="5"/>
      <c r="Y16" s="5"/>
      <c r="Z16" s="5"/>
      <c r="AA16" s="5"/>
      <c r="AB16" s="5"/>
      <c r="AC16" s="22"/>
      <c r="AD16" s="22"/>
      <c r="AE16" s="5"/>
      <c r="AF16" s="5"/>
      <c r="AG16" s="5"/>
      <c r="AH16" s="5"/>
    </row>
    <row r="17" spans="1:34" x14ac:dyDescent="0.25">
      <c r="A17" s="9"/>
      <c r="B17" s="5">
        <v>12</v>
      </c>
      <c r="C17" s="4" t="s">
        <v>91</v>
      </c>
      <c r="D17" s="31"/>
      <c r="E17" s="5" t="s">
        <v>43</v>
      </c>
      <c r="F17" s="16" t="e">
        <f t="shared" si="0"/>
        <v>#NUM!</v>
      </c>
      <c r="G17" s="16">
        <f t="shared" si="1"/>
        <v>15</v>
      </c>
      <c r="H17" s="16">
        <f t="shared" si="2"/>
        <v>1</v>
      </c>
      <c r="I17" s="22"/>
      <c r="J17" s="5"/>
      <c r="K17" s="22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15</v>
      </c>
      <c r="AA17" s="5"/>
      <c r="AB17" s="5"/>
      <c r="AC17" s="22"/>
      <c r="AD17" s="22"/>
      <c r="AE17" s="5"/>
      <c r="AF17" s="5"/>
      <c r="AG17" s="5"/>
      <c r="AH17" s="5"/>
    </row>
    <row r="18" spans="1:34" x14ac:dyDescent="0.25">
      <c r="A18" s="9"/>
      <c r="B18" s="5">
        <v>13</v>
      </c>
      <c r="C18" s="4" t="s">
        <v>82</v>
      </c>
      <c r="D18" s="31"/>
      <c r="E18" s="5" t="s">
        <v>28</v>
      </c>
      <c r="F18" s="16" t="e">
        <f t="shared" si="0"/>
        <v>#NUM!</v>
      </c>
      <c r="G18" s="16">
        <f t="shared" si="1"/>
        <v>14</v>
      </c>
      <c r="H18" s="16">
        <f t="shared" si="2"/>
        <v>1</v>
      </c>
      <c r="I18" s="22"/>
      <c r="J18" s="5"/>
      <c r="K18" s="22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14</v>
      </c>
      <c r="W18" s="5"/>
      <c r="X18" s="5"/>
      <c r="Y18" s="5"/>
      <c r="Z18" s="5"/>
      <c r="AA18" s="5"/>
      <c r="AB18" s="5"/>
      <c r="AC18" s="22"/>
      <c r="AD18" s="22"/>
      <c r="AE18" s="5"/>
      <c r="AF18" s="5"/>
      <c r="AG18" s="5"/>
      <c r="AH18" s="5"/>
    </row>
    <row r="19" spans="1:34" ht="15" customHeight="1" x14ac:dyDescent="0.25">
      <c r="A19" s="9"/>
      <c r="B19" s="5">
        <v>14</v>
      </c>
      <c r="C19" s="4" t="s">
        <v>81</v>
      </c>
      <c r="D19" s="28"/>
      <c r="E19" s="5" t="s">
        <v>43</v>
      </c>
      <c r="F19" s="16" t="e">
        <f t="shared" si="0"/>
        <v>#NUM!</v>
      </c>
      <c r="G19" s="16">
        <f t="shared" si="1"/>
        <v>14</v>
      </c>
      <c r="H19" s="16">
        <f t="shared" si="2"/>
        <v>1</v>
      </c>
      <c r="I19" s="22"/>
      <c r="J19" s="5"/>
      <c r="K19" s="2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14</v>
      </c>
      <c r="AA19" s="5"/>
      <c r="AB19" s="5"/>
      <c r="AC19" s="22"/>
      <c r="AD19" s="22"/>
      <c r="AE19" s="5"/>
      <c r="AF19" s="5"/>
      <c r="AG19" s="5"/>
      <c r="AH19" s="5"/>
    </row>
    <row r="20" spans="1:34" ht="15" customHeight="1" x14ac:dyDescent="0.25">
      <c r="A20" s="9"/>
      <c r="B20" s="5">
        <v>15</v>
      </c>
      <c r="C20" s="4" t="s">
        <v>87</v>
      </c>
      <c r="D20" s="31"/>
      <c r="E20" s="5" t="s">
        <v>26</v>
      </c>
      <c r="F20" s="16" t="e">
        <f t="shared" si="0"/>
        <v>#NUM!</v>
      </c>
      <c r="G20" s="16">
        <f t="shared" si="1"/>
        <v>12</v>
      </c>
      <c r="H20" s="16">
        <f t="shared" si="2"/>
        <v>1</v>
      </c>
      <c r="I20" s="22"/>
      <c r="J20" s="33"/>
      <c r="K20" s="22"/>
      <c r="L20" s="5"/>
      <c r="M20" s="5"/>
      <c r="N20" s="5"/>
      <c r="O20" s="5"/>
      <c r="P20" s="5"/>
      <c r="Q20" s="5"/>
      <c r="R20" s="5"/>
      <c r="S20" s="5">
        <v>12</v>
      </c>
      <c r="T20" s="5"/>
      <c r="U20" s="5"/>
      <c r="V20" s="5"/>
      <c r="W20" s="5"/>
      <c r="X20" s="5"/>
      <c r="Y20" s="5"/>
      <c r="Z20" s="5"/>
      <c r="AA20" s="5"/>
      <c r="AB20" s="5"/>
      <c r="AC20" s="22"/>
      <c r="AD20" s="22"/>
      <c r="AE20" s="5"/>
      <c r="AF20" s="5"/>
      <c r="AG20" s="5"/>
      <c r="AH20" s="5"/>
    </row>
    <row r="21" spans="1:34" ht="15" customHeight="1" x14ac:dyDescent="0.25">
      <c r="A21" s="9"/>
      <c r="B21" s="5">
        <v>16</v>
      </c>
      <c r="C21" s="4" t="s">
        <v>62</v>
      </c>
      <c r="D21" s="31"/>
      <c r="E21" s="5" t="s">
        <v>68</v>
      </c>
      <c r="F21" s="16" t="e">
        <f t="shared" si="0"/>
        <v>#NUM!</v>
      </c>
      <c r="G21" s="16">
        <f t="shared" si="1"/>
        <v>10</v>
      </c>
      <c r="H21" s="16">
        <f t="shared" si="2"/>
        <v>1</v>
      </c>
      <c r="I21" s="22"/>
      <c r="J21" s="5"/>
      <c r="K21" s="22"/>
      <c r="L21" s="5"/>
      <c r="M21" s="5"/>
      <c r="N21" s="5"/>
      <c r="O21" s="5"/>
      <c r="P21" s="5"/>
      <c r="Q21" s="5"/>
      <c r="R21" s="5">
        <v>10</v>
      </c>
      <c r="S21" s="5"/>
      <c r="T21" s="5"/>
      <c r="U21" s="5"/>
      <c r="V21" s="20"/>
      <c r="W21" s="5"/>
      <c r="X21" s="5"/>
      <c r="Y21" s="5"/>
      <c r="Z21" s="5"/>
      <c r="AA21" s="5"/>
      <c r="AB21" s="5"/>
      <c r="AC21" s="22"/>
      <c r="AD21" s="22"/>
      <c r="AE21" s="5"/>
      <c r="AF21" s="5"/>
      <c r="AG21" s="5"/>
      <c r="AH21" s="5"/>
    </row>
    <row r="22" spans="1:34" ht="15" hidden="1" customHeight="1" x14ac:dyDescent="0.25">
      <c r="A22" s="9"/>
      <c r="B22" s="5"/>
      <c r="C22" s="4" t="s">
        <v>97</v>
      </c>
      <c r="D22" s="31"/>
      <c r="E22" s="5" t="s">
        <v>29</v>
      </c>
      <c r="F22" s="16" t="e">
        <f t="shared" ref="F22" si="3">LARGE(I22:AH22,1)+LARGE(I22:AH22,2)+LARGE(I22:AH22,3)+LARGE(I22:AH22,4)+LARGE(I22:AH22,5)+LARGE(I22:AH22,6)+LARGE(I22:AH22,7)+LARGE(I22:AH22,8)</f>
        <v>#NUM!</v>
      </c>
      <c r="G22" s="16">
        <f t="shared" ref="G22" si="4">SUM(I22:AH22)</f>
        <v>0</v>
      </c>
      <c r="H22" s="16">
        <f t="shared" ref="H22" si="5">COUNT(I22:AH22)</f>
        <v>0</v>
      </c>
      <c r="I22" s="22"/>
      <c r="J22" s="5"/>
      <c r="K22" s="22"/>
      <c r="L22" s="5"/>
      <c r="M22" s="5"/>
      <c r="N22" s="5"/>
      <c r="O22" s="5"/>
      <c r="P22" s="5"/>
      <c r="Q22" s="5"/>
      <c r="R22" s="5"/>
      <c r="S22" s="5"/>
      <c r="T22" s="5"/>
      <c r="U22" s="5"/>
      <c r="V22" s="28"/>
      <c r="W22" s="5"/>
      <c r="X22" s="5"/>
      <c r="Y22" s="5"/>
      <c r="Z22" s="5"/>
      <c r="AA22" s="5"/>
      <c r="AB22" s="5"/>
      <c r="AC22" s="22"/>
      <c r="AD22" s="22"/>
      <c r="AE22" s="5"/>
      <c r="AF22" s="5"/>
      <c r="AG22" s="5"/>
      <c r="AH22" s="5"/>
    </row>
    <row r="23" spans="1:34" ht="15" hidden="1" customHeight="1" x14ac:dyDescent="0.25">
      <c r="A23" s="9"/>
      <c r="B23" s="5"/>
      <c r="C23" s="4" t="s">
        <v>65</v>
      </c>
      <c r="D23" s="31"/>
      <c r="E23" s="5" t="s">
        <v>50</v>
      </c>
      <c r="F23" s="16" t="e">
        <f t="shared" ref="F23:F27" si="6">LARGE(I23:AH23,1)+LARGE(I23:AH23,2)+LARGE(I23:AH23,3)+LARGE(I23:AH23,4)+LARGE(I23:AH23,5)+LARGE(I23:AH23,6)+LARGE(I23:AH23,7)+LARGE(I23:AH23,8)</f>
        <v>#NUM!</v>
      </c>
      <c r="G23" s="16">
        <f t="shared" ref="G23:G27" si="7">SUM(I23:AH23)</f>
        <v>0</v>
      </c>
      <c r="H23" s="16">
        <f t="shared" ref="H23:H27" si="8">COUNT(I23:AH23)</f>
        <v>0</v>
      </c>
      <c r="I23" s="22"/>
      <c r="J23" s="5"/>
      <c r="K23" s="22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2"/>
      <c r="AD23" s="22"/>
      <c r="AE23" s="5"/>
      <c r="AF23" s="5"/>
      <c r="AG23" s="5"/>
      <c r="AH23" s="5"/>
    </row>
    <row r="24" spans="1:34" hidden="1" x14ac:dyDescent="0.25">
      <c r="A24" s="9"/>
      <c r="B24" s="5"/>
      <c r="C24" s="4" t="s">
        <v>183</v>
      </c>
      <c r="D24" s="31"/>
      <c r="E24" s="5" t="s">
        <v>26</v>
      </c>
      <c r="F24" s="16" t="e">
        <f t="shared" si="6"/>
        <v>#NUM!</v>
      </c>
      <c r="G24" s="16">
        <f t="shared" si="7"/>
        <v>0</v>
      </c>
      <c r="H24" s="16">
        <f t="shared" si="8"/>
        <v>0</v>
      </c>
      <c r="I24" s="22"/>
      <c r="J24" s="5"/>
      <c r="K24" s="22"/>
      <c r="L24" s="5"/>
      <c r="M24" s="5"/>
      <c r="N24" s="5"/>
      <c r="O24" s="5"/>
      <c r="P24" s="5"/>
      <c r="Q24" s="5"/>
      <c r="R24" s="5"/>
      <c r="S24" s="5"/>
      <c r="T24" s="5"/>
      <c r="U24" s="5"/>
      <c r="V24" s="1"/>
      <c r="W24" s="5"/>
      <c r="X24" s="5"/>
      <c r="Y24" s="5"/>
      <c r="Z24" s="5"/>
      <c r="AA24" s="5"/>
      <c r="AB24" s="5"/>
      <c r="AC24" s="22"/>
      <c r="AD24" s="22"/>
      <c r="AE24" s="5"/>
      <c r="AF24" s="5"/>
      <c r="AG24" s="5"/>
      <c r="AH24" s="5"/>
    </row>
    <row r="25" spans="1:34" ht="15" hidden="1" customHeight="1" x14ac:dyDescent="0.25">
      <c r="A25" s="9"/>
      <c r="B25" s="5"/>
      <c r="C25" s="4" t="s">
        <v>57</v>
      </c>
      <c r="D25" s="31"/>
      <c r="E25" s="5" t="s">
        <v>49</v>
      </c>
      <c r="F25" s="16" t="e">
        <f t="shared" si="6"/>
        <v>#NUM!</v>
      </c>
      <c r="G25" s="16">
        <f t="shared" si="7"/>
        <v>0</v>
      </c>
      <c r="H25" s="16">
        <f t="shared" si="8"/>
        <v>0</v>
      </c>
      <c r="I25" s="22"/>
      <c r="J25" s="5"/>
      <c r="K25" s="22"/>
      <c r="L25" s="5"/>
      <c r="M25" s="5"/>
      <c r="N25" s="5"/>
      <c r="O25" s="5"/>
      <c r="P25" s="5"/>
      <c r="Q25" s="5"/>
      <c r="R25" s="5"/>
      <c r="S25" s="5"/>
      <c r="T25" s="5"/>
      <c r="U25" s="5"/>
      <c r="V25" s="16"/>
      <c r="W25" s="5"/>
      <c r="X25" s="5"/>
      <c r="Y25" s="5"/>
      <c r="Z25" s="5"/>
      <c r="AA25" s="5"/>
      <c r="AB25" s="5"/>
      <c r="AC25" s="22"/>
      <c r="AD25" s="22"/>
      <c r="AE25" s="5"/>
      <c r="AF25" s="5"/>
      <c r="AG25" s="5"/>
      <c r="AH25" s="5"/>
    </row>
    <row r="26" spans="1:34" ht="15" hidden="1" customHeight="1" x14ac:dyDescent="0.25">
      <c r="A26" s="9"/>
      <c r="B26" s="5"/>
      <c r="C26" s="4" t="s">
        <v>55</v>
      </c>
      <c r="D26" s="31"/>
      <c r="E26" s="5" t="s">
        <v>43</v>
      </c>
      <c r="F26" s="16" t="e">
        <f t="shared" si="6"/>
        <v>#NUM!</v>
      </c>
      <c r="G26" s="16">
        <f t="shared" si="7"/>
        <v>0</v>
      </c>
      <c r="H26" s="16">
        <f t="shared" si="8"/>
        <v>0</v>
      </c>
      <c r="I26" s="22"/>
      <c r="J26" s="33"/>
      <c r="K26" s="2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2"/>
      <c r="AD26" s="22"/>
      <c r="AE26" s="5"/>
      <c r="AF26" s="5"/>
      <c r="AG26" s="5"/>
      <c r="AH26" s="5"/>
    </row>
    <row r="27" spans="1:34" s="9" customFormat="1" ht="15" hidden="1" customHeight="1" x14ac:dyDescent="0.25">
      <c r="B27" s="5"/>
      <c r="C27" s="15" t="s">
        <v>47</v>
      </c>
      <c r="D27" s="31"/>
      <c r="E27" s="16" t="s">
        <v>28</v>
      </c>
      <c r="F27" s="16" t="e">
        <f t="shared" si="6"/>
        <v>#NUM!</v>
      </c>
      <c r="G27" s="16">
        <f t="shared" si="7"/>
        <v>0</v>
      </c>
      <c r="H27" s="16">
        <f t="shared" si="8"/>
        <v>0</v>
      </c>
      <c r="I27" s="22"/>
      <c r="J27" s="5"/>
      <c r="K27" s="22"/>
      <c r="L27" s="5"/>
      <c r="M27" s="5"/>
      <c r="N27" s="5"/>
      <c r="O27" s="5"/>
      <c r="P27" s="5"/>
      <c r="Q27" s="5"/>
      <c r="R27" s="5"/>
      <c r="S27" s="5"/>
      <c r="T27" s="5"/>
      <c r="U27" s="5"/>
      <c r="V27" s="28"/>
      <c r="W27" s="5"/>
      <c r="X27" s="5"/>
      <c r="Y27" s="5"/>
      <c r="Z27" s="5"/>
      <c r="AA27" s="5"/>
      <c r="AB27" s="5"/>
      <c r="AC27" s="22"/>
      <c r="AD27" s="22"/>
      <c r="AE27" s="5"/>
      <c r="AF27" s="5"/>
      <c r="AG27" s="5"/>
      <c r="AH27" s="5"/>
    </row>
    <row r="28" spans="1:34" ht="15" hidden="1" customHeight="1" thickBot="1" x14ac:dyDescent="0.3">
      <c r="A28" s="9"/>
      <c r="B28" s="5"/>
      <c r="C28" s="4" t="s">
        <v>122</v>
      </c>
      <c r="D28" s="60"/>
      <c r="E28" s="5" t="s">
        <v>29</v>
      </c>
      <c r="F28" s="16" t="e">
        <f t="shared" ref="F28:F35" si="9">LARGE(I28:AH28,1)+LARGE(I28:AH28,2)+LARGE(I28:AH28,3)+LARGE(I28:AH28,4)+LARGE(I28:AH28,5)+LARGE(I28:AH28,6)+LARGE(I28:AH28,7)+LARGE(I28:AH28,8)</f>
        <v>#NUM!</v>
      </c>
      <c r="G28" s="16">
        <f t="shared" ref="G28:G35" si="10">SUM(I28:AH28)</f>
        <v>0</v>
      </c>
      <c r="H28" s="16">
        <f t="shared" ref="H28:H35" si="11">COUNT(I28:AH28)</f>
        <v>0</v>
      </c>
      <c r="I28" s="22"/>
      <c r="J28" s="33"/>
      <c r="K28" s="22"/>
      <c r="L28" s="5"/>
      <c r="M28" s="5"/>
      <c r="N28" s="5"/>
      <c r="O28" s="5"/>
      <c r="P28" s="5"/>
      <c r="Q28" s="5"/>
      <c r="R28" s="5"/>
      <c r="S28" s="5"/>
      <c r="T28" s="5"/>
      <c r="U28" s="5"/>
      <c r="V28" s="1"/>
      <c r="W28" s="5"/>
      <c r="X28" s="5"/>
      <c r="Y28" s="5"/>
      <c r="Z28" s="5"/>
      <c r="AA28" s="5"/>
      <c r="AB28" s="5"/>
      <c r="AC28" s="22"/>
      <c r="AD28" s="22"/>
      <c r="AE28" s="5"/>
      <c r="AF28" s="5"/>
      <c r="AG28" s="5"/>
      <c r="AH28" s="5"/>
    </row>
    <row r="29" spans="1:34" ht="15" hidden="1" customHeight="1" x14ac:dyDescent="0.25">
      <c r="A29" s="9"/>
      <c r="B29" s="5"/>
      <c r="C29" s="15" t="s">
        <v>51</v>
      </c>
      <c r="D29" s="31"/>
      <c r="E29" s="16" t="s">
        <v>26</v>
      </c>
      <c r="F29" s="16" t="e">
        <f t="shared" si="9"/>
        <v>#NUM!</v>
      </c>
      <c r="G29" s="16">
        <f t="shared" si="10"/>
        <v>0</v>
      </c>
      <c r="H29" s="16">
        <f t="shared" si="11"/>
        <v>0</v>
      </c>
      <c r="I29" s="22"/>
      <c r="J29" s="5"/>
      <c r="K29" s="22"/>
      <c r="L29" s="5"/>
      <c r="M29" s="5"/>
      <c r="N29" s="5"/>
      <c r="O29" s="5"/>
      <c r="P29" s="5"/>
      <c r="Q29" s="5"/>
      <c r="R29" s="5"/>
      <c r="S29" s="5"/>
      <c r="T29" s="5"/>
      <c r="U29" s="5"/>
      <c r="V29" s="1"/>
      <c r="W29" s="5"/>
      <c r="X29" s="5"/>
      <c r="Y29" s="5"/>
      <c r="Z29" s="32"/>
      <c r="AA29" s="5"/>
      <c r="AB29" s="5"/>
      <c r="AC29" s="22"/>
      <c r="AD29" s="22"/>
      <c r="AE29" s="5"/>
      <c r="AF29" s="5"/>
      <c r="AG29" s="5"/>
      <c r="AH29" s="5"/>
    </row>
    <row r="30" spans="1:34" ht="15" hidden="1" customHeight="1" x14ac:dyDescent="0.25">
      <c r="A30" s="9"/>
      <c r="B30" s="5"/>
      <c r="C30" s="4" t="s">
        <v>42</v>
      </c>
      <c r="D30" s="31"/>
      <c r="E30" s="5" t="s">
        <v>50</v>
      </c>
      <c r="F30" s="16" t="e">
        <f t="shared" si="9"/>
        <v>#NUM!</v>
      </c>
      <c r="G30" s="16">
        <f t="shared" si="10"/>
        <v>0</v>
      </c>
      <c r="H30" s="16">
        <f t="shared" si="11"/>
        <v>0</v>
      </c>
      <c r="I30" s="22"/>
      <c r="J30" s="5"/>
      <c r="K30" s="22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32"/>
      <c r="AA30" s="5"/>
      <c r="AB30" s="5"/>
      <c r="AC30" s="22"/>
      <c r="AD30" s="22"/>
      <c r="AE30" s="5"/>
      <c r="AF30" s="5"/>
      <c r="AG30" s="5"/>
      <c r="AH30" s="5"/>
    </row>
    <row r="31" spans="1:34" ht="15" hidden="1" customHeight="1" x14ac:dyDescent="0.25">
      <c r="A31" s="9"/>
      <c r="B31" s="5"/>
      <c r="C31" s="4" t="s">
        <v>59</v>
      </c>
      <c r="D31" s="31"/>
      <c r="E31" s="5" t="s">
        <v>28</v>
      </c>
      <c r="F31" s="16" t="e">
        <f t="shared" si="9"/>
        <v>#NUM!</v>
      </c>
      <c r="G31" s="16">
        <f t="shared" si="10"/>
        <v>0</v>
      </c>
      <c r="H31" s="16">
        <f t="shared" si="11"/>
        <v>0</v>
      </c>
      <c r="I31" s="22"/>
      <c r="J31" s="5"/>
      <c r="K31" s="22"/>
      <c r="L31" s="5"/>
      <c r="M31" s="5"/>
      <c r="N31" s="5"/>
      <c r="O31" s="5"/>
      <c r="P31" s="5"/>
      <c r="Q31" s="5"/>
      <c r="R31" s="5"/>
      <c r="S31" s="5"/>
      <c r="T31" s="5"/>
      <c r="U31" s="5"/>
      <c r="V31" s="28"/>
      <c r="W31" s="5"/>
      <c r="X31" s="5"/>
      <c r="Y31" s="5"/>
      <c r="Z31" s="5"/>
      <c r="AA31" s="5"/>
      <c r="AB31" s="5"/>
      <c r="AC31" s="22"/>
      <c r="AD31" s="22"/>
      <c r="AE31" s="5"/>
      <c r="AF31" s="5"/>
      <c r="AG31" s="5"/>
      <c r="AH31" s="5"/>
    </row>
    <row r="32" spans="1:34" ht="15" hidden="1" customHeight="1" x14ac:dyDescent="0.25">
      <c r="A32" s="9"/>
      <c r="B32" s="5"/>
      <c r="C32" s="4" t="s">
        <v>58</v>
      </c>
      <c r="D32" s="31"/>
      <c r="E32" s="5" t="s">
        <v>26</v>
      </c>
      <c r="F32" s="16" t="e">
        <f t="shared" si="9"/>
        <v>#NUM!</v>
      </c>
      <c r="G32" s="16">
        <f t="shared" si="10"/>
        <v>0</v>
      </c>
      <c r="H32" s="16">
        <f t="shared" si="11"/>
        <v>0</v>
      </c>
      <c r="I32" s="22"/>
      <c r="J32" s="5"/>
      <c r="K32" s="22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2"/>
      <c r="AD32" s="22"/>
      <c r="AE32" s="5"/>
      <c r="AF32" s="5"/>
      <c r="AG32" s="5"/>
      <c r="AH32" s="5"/>
    </row>
    <row r="33" spans="1:34" ht="15" hidden="1" customHeight="1" x14ac:dyDescent="0.25">
      <c r="A33" s="7"/>
      <c r="B33" s="5"/>
      <c r="C33" s="4" t="s">
        <v>92</v>
      </c>
      <c r="D33" s="56"/>
      <c r="E33" s="5" t="s">
        <v>26</v>
      </c>
      <c r="F33" s="16" t="e">
        <f t="shared" si="9"/>
        <v>#NUM!</v>
      </c>
      <c r="G33" s="16">
        <f t="shared" si="10"/>
        <v>0</v>
      </c>
      <c r="H33" s="16">
        <f t="shared" si="11"/>
        <v>0</v>
      </c>
      <c r="I33" s="22"/>
      <c r="J33" s="5"/>
      <c r="K33" s="22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2"/>
      <c r="AD33" s="22"/>
      <c r="AE33" s="5"/>
      <c r="AF33" s="5"/>
      <c r="AG33" s="5"/>
      <c r="AH33" s="5"/>
    </row>
    <row r="34" spans="1:34" ht="15" hidden="1" customHeight="1" x14ac:dyDescent="0.25">
      <c r="A34" s="7"/>
      <c r="B34" s="5"/>
      <c r="C34" s="15" t="s">
        <v>63</v>
      </c>
      <c r="D34" s="56"/>
      <c r="E34" s="16" t="s">
        <v>50</v>
      </c>
      <c r="F34" s="16" t="e">
        <f t="shared" si="9"/>
        <v>#NUM!</v>
      </c>
      <c r="G34" s="16">
        <f t="shared" si="10"/>
        <v>0</v>
      </c>
      <c r="H34" s="16">
        <f t="shared" si="11"/>
        <v>0</v>
      </c>
      <c r="I34" s="22"/>
      <c r="J34" s="5"/>
      <c r="K34" s="2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2"/>
      <c r="AD34" s="22"/>
      <c r="AE34" s="5"/>
      <c r="AF34" s="5"/>
      <c r="AG34" s="5"/>
      <c r="AH34" s="5"/>
    </row>
    <row r="35" spans="1:34" ht="15" hidden="1" customHeight="1" thickBot="1" x14ac:dyDescent="0.3">
      <c r="A35" s="7"/>
      <c r="B35" s="5"/>
      <c r="C35" s="59" t="s">
        <v>76</v>
      </c>
      <c r="D35" s="56"/>
      <c r="E35" s="57" t="s">
        <v>49</v>
      </c>
      <c r="F35" s="17" t="e">
        <f t="shared" si="9"/>
        <v>#NUM!</v>
      </c>
      <c r="G35" s="17">
        <f t="shared" si="10"/>
        <v>0</v>
      </c>
      <c r="H35" s="17">
        <f t="shared" si="11"/>
        <v>0</v>
      </c>
      <c r="I35" s="22"/>
      <c r="J35" s="5"/>
      <c r="K35" s="22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2"/>
      <c r="AD35" s="22"/>
      <c r="AE35" s="5"/>
      <c r="AF35" s="5"/>
      <c r="AG35" s="5"/>
      <c r="AH35" s="5"/>
    </row>
    <row r="36" spans="1:34" x14ac:dyDescent="0.25">
      <c r="B36" s="8"/>
      <c r="C36" s="6"/>
      <c r="D36" s="6"/>
      <c r="E36" s="6"/>
      <c r="F36" s="6"/>
      <c r="G36" s="6"/>
      <c r="H36" s="6"/>
      <c r="I36" s="5"/>
      <c r="J36" s="5"/>
      <c r="K36" s="22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2"/>
      <c r="AD36" s="22"/>
      <c r="AE36" s="5"/>
      <c r="AF36" s="5"/>
      <c r="AG36" s="5"/>
      <c r="AH36" s="5"/>
    </row>
    <row r="37" spans="1:34" x14ac:dyDescent="0.25">
      <c r="B37" s="8"/>
      <c r="C37" s="6"/>
      <c r="D37" s="6"/>
      <c r="E37" s="6"/>
      <c r="F37" s="6"/>
      <c r="G37" s="6"/>
      <c r="H37" s="6"/>
      <c r="I37" s="5"/>
      <c r="J37" s="5"/>
      <c r="K37" s="22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2"/>
      <c r="AD37" s="22"/>
      <c r="AE37" s="5"/>
      <c r="AF37" s="5"/>
      <c r="AG37" s="5"/>
      <c r="AH37" s="5"/>
    </row>
    <row r="38" spans="1:34" x14ac:dyDescent="0.25">
      <c r="B38" s="8"/>
      <c r="C38" s="6"/>
      <c r="D38" s="6"/>
      <c r="E38" s="6"/>
      <c r="F38" s="6"/>
      <c r="G38" s="6"/>
      <c r="H38" s="6"/>
      <c r="I38" s="5"/>
      <c r="J38" s="5"/>
      <c r="K38" s="2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2"/>
      <c r="AA38" s="5"/>
      <c r="AB38" s="5"/>
      <c r="AC38" s="22"/>
      <c r="AD38" s="22"/>
      <c r="AE38" s="5"/>
      <c r="AF38" s="5"/>
      <c r="AG38" s="5"/>
      <c r="AH38" s="5"/>
    </row>
    <row r="39" spans="1:34" x14ac:dyDescent="0.25">
      <c r="B39" s="8"/>
      <c r="C39" s="6"/>
      <c r="D39" s="6"/>
      <c r="E39" s="6"/>
      <c r="F39" s="6"/>
      <c r="G39" s="6"/>
      <c r="H39" s="6"/>
      <c r="I39" s="5"/>
      <c r="J39" s="5"/>
      <c r="K39" s="2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22"/>
      <c r="AD39" s="22"/>
      <c r="AE39" s="5"/>
      <c r="AF39" s="5"/>
      <c r="AG39" s="5"/>
      <c r="AH39" s="5"/>
    </row>
    <row r="40" spans="1:34" x14ac:dyDescent="0.25">
      <c r="B40" s="8"/>
      <c r="C40" s="6"/>
      <c r="D40" s="6"/>
      <c r="E40" s="6"/>
      <c r="F40" s="6"/>
      <c r="G40" s="6"/>
      <c r="H40" s="6"/>
      <c r="I40" s="5"/>
      <c r="J40" s="5"/>
      <c r="K40" s="22"/>
      <c r="L40" s="5"/>
      <c r="M40" s="5"/>
      <c r="N40" s="5"/>
      <c r="O40" s="5"/>
      <c r="P40" s="5"/>
      <c r="Q40" s="5"/>
      <c r="R40" s="5"/>
      <c r="S40" s="5"/>
      <c r="T40" s="5"/>
      <c r="U40" s="5"/>
      <c r="V40" s="32"/>
      <c r="W40" s="5"/>
      <c r="X40" s="5"/>
      <c r="Y40" s="5"/>
      <c r="Z40" s="5"/>
      <c r="AA40" s="5"/>
      <c r="AB40" s="5"/>
      <c r="AC40" s="22"/>
      <c r="AD40" s="22"/>
      <c r="AE40" s="5"/>
      <c r="AF40" s="5"/>
      <c r="AG40" s="5"/>
      <c r="AH40" s="5"/>
    </row>
    <row r="41" spans="1:34" x14ac:dyDescent="0.25">
      <c r="B41" s="8"/>
      <c r="C41" s="6"/>
      <c r="D41" s="6"/>
      <c r="E41" s="6"/>
      <c r="F41" s="6"/>
      <c r="G41" s="6"/>
      <c r="H41" s="6"/>
      <c r="I41" s="5"/>
      <c r="J41" s="33"/>
      <c r="K41" s="22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2"/>
      <c r="AD41" s="22"/>
      <c r="AE41" s="5"/>
      <c r="AF41" s="5"/>
      <c r="AG41" s="5"/>
      <c r="AH41" s="5"/>
    </row>
    <row r="42" spans="1:34" x14ac:dyDescent="0.25">
      <c r="B42" s="8"/>
      <c r="C42" s="6"/>
      <c r="D42" s="6"/>
      <c r="E42" s="6"/>
      <c r="F42" s="6"/>
      <c r="G42" s="6"/>
      <c r="H42" s="6"/>
      <c r="I42" s="5"/>
      <c r="J42" s="5"/>
      <c r="K42" s="22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2"/>
      <c r="AD42" s="22"/>
      <c r="AE42" s="5"/>
      <c r="AF42" s="5"/>
      <c r="AG42" s="5"/>
      <c r="AH42" s="5"/>
    </row>
    <row r="43" spans="1:34" x14ac:dyDescent="0.25">
      <c r="B43" s="8"/>
      <c r="C43" s="6"/>
      <c r="D43" s="6"/>
      <c r="E43" s="6"/>
      <c r="F43" s="6"/>
      <c r="G43" s="6"/>
      <c r="H43" s="6"/>
      <c r="I43" s="5"/>
      <c r="J43" s="5"/>
      <c r="K43" s="22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2"/>
      <c r="AD43" s="22"/>
      <c r="AE43" s="5"/>
      <c r="AF43" s="5"/>
      <c r="AG43" s="5"/>
      <c r="AH43" s="5"/>
    </row>
    <row r="44" spans="1:34" x14ac:dyDescent="0.25">
      <c r="B44" s="8"/>
      <c r="C44" s="6"/>
      <c r="D44" s="6"/>
      <c r="E44" s="6"/>
      <c r="F44" s="6"/>
      <c r="G44" s="6"/>
      <c r="H44" s="6"/>
      <c r="I44" s="5"/>
      <c r="J44" s="5"/>
      <c r="K44" s="22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2"/>
      <c r="AD44" s="22"/>
      <c r="AE44" s="5"/>
      <c r="AF44" s="5"/>
      <c r="AG44" s="5"/>
      <c r="AH44" s="5"/>
    </row>
    <row r="45" spans="1:34" x14ac:dyDescent="0.25">
      <c r="B45" s="8"/>
      <c r="C45" s="6"/>
      <c r="D45" s="6"/>
      <c r="E45" s="6"/>
      <c r="F45" s="6"/>
      <c r="G45" s="6"/>
      <c r="H45" s="6"/>
      <c r="I45" s="5"/>
      <c r="J45" s="5"/>
      <c r="K45" s="22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32"/>
      <c r="AA45" s="5"/>
      <c r="AB45" s="5"/>
      <c r="AC45" s="22"/>
      <c r="AD45" s="22"/>
      <c r="AE45" s="5"/>
      <c r="AF45" s="5"/>
      <c r="AG45" s="5"/>
      <c r="AH45" s="5"/>
    </row>
    <row r="46" spans="1:34" x14ac:dyDescent="0.25">
      <c r="B46" s="8"/>
      <c r="C46" s="6"/>
      <c r="D46" s="6"/>
      <c r="E46" s="6"/>
      <c r="F46" s="6"/>
      <c r="G46" s="6"/>
      <c r="H46" s="6"/>
      <c r="I46" s="5"/>
      <c r="J46" s="5"/>
      <c r="K46" s="2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32"/>
      <c r="AA46" s="5"/>
      <c r="AB46" s="5"/>
      <c r="AC46" s="22"/>
      <c r="AD46" s="22"/>
      <c r="AE46" s="5"/>
      <c r="AF46" s="5"/>
      <c r="AG46" s="5"/>
      <c r="AH46" s="5"/>
    </row>
    <row r="47" spans="1:34" x14ac:dyDescent="0.25">
      <c r="B47" s="8"/>
      <c r="C47" s="6"/>
      <c r="D47" s="6"/>
      <c r="E47" s="6"/>
      <c r="F47" s="6"/>
      <c r="G47" s="6"/>
      <c r="H47" s="6"/>
      <c r="I47" s="5"/>
      <c r="J47" s="33"/>
      <c r="K47" s="22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2"/>
      <c r="AD47" s="22"/>
      <c r="AE47" s="5"/>
      <c r="AF47" s="5"/>
      <c r="AG47" s="5"/>
      <c r="AH47" s="5"/>
    </row>
    <row r="48" spans="1:34" x14ac:dyDescent="0.25">
      <c r="B48" s="8"/>
      <c r="C48" s="6"/>
      <c r="D48" s="6"/>
      <c r="E48" s="6"/>
      <c r="F48" s="6"/>
      <c r="G48" s="6"/>
      <c r="H48" s="6"/>
      <c r="I48" s="5"/>
      <c r="J48" s="5"/>
      <c r="K48" s="22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2"/>
      <c r="AD48" s="22"/>
      <c r="AE48" s="5"/>
      <c r="AF48" s="5"/>
      <c r="AG48" s="5"/>
      <c r="AH48" s="5"/>
    </row>
    <row r="49" spans="2:34" x14ac:dyDescent="0.25">
      <c r="B49" s="8"/>
      <c r="C49" s="6"/>
      <c r="D49" s="6"/>
      <c r="E49" s="6"/>
      <c r="F49" s="6"/>
      <c r="G49" s="6"/>
      <c r="H49" s="6"/>
      <c r="I49" s="5"/>
      <c r="J49" s="5"/>
      <c r="K49" s="2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32"/>
      <c r="AA49" s="5"/>
      <c r="AB49" s="5"/>
      <c r="AC49" s="22"/>
      <c r="AD49" s="22"/>
      <c r="AE49" s="5"/>
      <c r="AF49" s="5"/>
      <c r="AG49" s="5"/>
      <c r="AH49" s="5"/>
    </row>
    <row r="50" spans="2:34" x14ac:dyDescent="0.25">
      <c r="B50" s="8"/>
      <c r="C50" s="6"/>
      <c r="D50" s="6"/>
      <c r="E50" s="6"/>
      <c r="F50" s="6"/>
      <c r="G50" s="6"/>
      <c r="H50" s="6"/>
      <c r="I50" s="5"/>
      <c r="J50" s="5"/>
      <c r="K50" s="22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32"/>
      <c r="AA50" s="5"/>
      <c r="AB50" s="5"/>
      <c r="AC50" s="22"/>
      <c r="AD50" s="22"/>
      <c r="AE50" s="5"/>
      <c r="AF50" s="5"/>
      <c r="AG50" s="5"/>
      <c r="AH50" s="5"/>
    </row>
    <row r="51" spans="2:34" x14ac:dyDescent="0.25">
      <c r="B51" s="8"/>
      <c r="C51" s="6"/>
      <c r="D51" s="6"/>
      <c r="E51" s="6"/>
      <c r="F51" s="6"/>
      <c r="G51" s="6"/>
      <c r="H51" s="6"/>
      <c r="I51" s="5"/>
      <c r="J51" s="5"/>
      <c r="K51" s="22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2"/>
      <c r="AD51" s="22"/>
      <c r="AE51" s="5"/>
      <c r="AF51" s="5"/>
      <c r="AG51" s="5"/>
      <c r="AH51" s="5"/>
    </row>
    <row r="52" spans="2:34" x14ac:dyDescent="0.25">
      <c r="B52" s="8"/>
      <c r="C52" s="6"/>
      <c r="D52" s="6"/>
      <c r="E52" s="6"/>
      <c r="F52" s="6"/>
      <c r="G52" s="6"/>
      <c r="H52" s="6"/>
      <c r="I52" s="5"/>
      <c r="J52" s="5"/>
      <c r="K52" s="2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2"/>
      <c r="AD52" s="22"/>
      <c r="AE52" s="5"/>
      <c r="AF52" s="5"/>
      <c r="AG52" s="5"/>
      <c r="AH52" s="5"/>
    </row>
    <row r="53" spans="2:34" x14ac:dyDescent="0.25">
      <c r="B53" s="8"/>
      <c r="C53" s="6"/>
      <c r="D53" s="6"/>
      <c r="E53" s="6"/>
      <c r="F53" s="6"/>
      <c r="G53" s="6"/>
      <c r="H53" s="6"/>
      <c r="I53" s="5"/>
      <c r="J53" s="5"/>
      <c r="K53" s="2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2"/>
      <c r="AD53" s="22"/>
      <c r="AE53" s="5"/>
      <c r="AF53" s="5"/>
      <c r="AG53" s="5"/>
      <c r="AH53" s="5"/>
    </row>
    <row r="54" spans="2:34" x14ac:dyDescent="0.25">
      <c r="B54" s="8"/>
      <c r="C54" s="6"/>
      <c r="D54" s="6"/>
      <c r="E54" s="6"/>
      <c r="F54" s="6"/>
      <c r="G54" s="6"/>
      <c r="H54" s="6"/>
      <c r="I54" s="5"/>
      <c r="J54" s="5"/>
      <c r="K54" s="22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2"/>
      <c r="AD54" s="22"/>
      <c r="AE54" s="5"/>
      <c r="AF54" s="5"/>
      <c r="AG54" s="5"/>
      <c r="AH54" s="5"/>
    </row>
    <row r="55" spans="2:34" x14ac:dyDescent="0.25">
      <c r="B55" s="8"/>
      <c r="C55" s="6"/>
      <c r="D55" s="6"/>
      <c r="E55" s="6"/>
      <c r="F55" s="6"/>
      <c r="G55" s="6"/>
      <c r="H55" s="6"/>
      <c r="I55" s="5"/>
      <c r="J55" s="5"/>
      <c r="K55" s="22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2"/>
      <c r="AD55" s="22"/>
      <c r="AE55" s="5"/>
      <c r="AF55" s="5"/>
      <c r="AG55" s="5"/>
      <c r="AH55" s="5"/>
    </row>
    <row r="56" spans="2:34" x14ac:dyDescent="0.25">
      <c r="B56" s="8"/>
      <c r="C56" s="6"/>
      <c r="D56" s="6"/>
      <c r="E56" s="6"/>
      <c r="F56" s="6"/>
      <c r="G56" s="6"/>
      <c r="H56" s="6"/>
      <c r="I56" s="5"/>
      <c r="J56" s="5"/>
      <c r="K56" s="2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2"/>
      <c r="AD56" s="22"/>
      <c r="AE56" s="5"/>
      <c r="AF56" s="5"/>
      <c r="AG56" s="5"/>
      <c r="AH56" s="5"/>
    </row>
    <row r="57" spans="2:34" x14ac:dyDescent="0.25">
      <c r="B57" s="8"/>
      <c r="C57" s="6"/>
      <c r="D57" s="6"/>
      <c r="E57" s="6"/>
      <c r="F57" s="6"/>
      <c r="G57" s="6"/>
      <c r="H57" s="6"/>
      <c r="I57" s="5"/>
      <c r="J57" s="5"/>
      <c r="K57" s="22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2"/>
      <c r="AD57" s="22"/>
      <c r="AE57" s="5"/>
      <c r="AF57" s="5"/>
      <c r="AG57" s="5"/>
      <c r="AH57" s="5"/>
    </row>
    <row r="58" spans="2:34" x14ac:dyDescent="0.25">
      <c r="B58" s="8"/>
      <c r="C58" s="6"/>
      <c r="D58" s="6"/>
      <c r="E58" s="6"/>
      <c r="F58" s="6"/>
      <c r="G58" s="6"/>
      <c r="H58" s="6"/>
      <c r="I58" s="5"/>
      <c r="J58" s="5"/>
      <c r="K58" s="22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22"/>
      <c r="AD58" s="22"/>
      <c r="AE58" s="5"/>
      <c r="AF58" s="5"/>
      <c r="AG58" s="5"/>
      <c r="AH58" s="5"/>
    </row>
    <row r="59" spans="2:34" x14ac:dyDescent="0.25">
      <c r="B59" s="8"/>
      <c r="C59" s="6"/>
      <c r="D59" s="6"/>
      <c r="E59" s="6"/>
      <c r="F59" s="6"/>
      <c r="G59" s="6"/>
      <c r="H59" s="6"/>
      <c r="I59" s="5"/>
      <c r="J59" s="5"/>
      <c r="K59" s="22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22"/>
      <c r="AD59" s="22"/>
      <c r="AE59" s="5"/>
      <c r="AF59" s="5"/>
      <c r="AG59" s="5"/>
      <c r="AH59" s="5"/>
    </row>
    <row r="60" spans="2:34" x14ac:dyDescent="0.25">
      <c r="B60" s="8"/>
      <c r="C60" s="6"/>
      <c r="D60" s="6"/>
      <c r="E60" s="6"/>
      <c r="F60" s="6"/>
      <c r="G60" s="6"/>
      <c r="H60" s="6"/>
      <c r="I60" s="5"/>
      <c r="J60" s="5"/>
      <c r="K60" s="22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22"/>
      <c r="AD60" s="22"/>
      <c r="AE60" s="5"/>
      <c r="AF60" s="5"/>
      <c r="AG60" s="5"/>
      <c r="AH60" s="5"/>
    </row>
    <row r="61" spans="2:34" x14ac:dyDescent="0.25">
      <c r="B61" s="8"/>
      <c r="C61" s="6"/>
      <c r="D61" s="6"/>
      <c r="E61" s="6"/>
      <c r="F61" s="6"/>
      <c r="G61" s="6"/>
      <c r="H61" s="6"/>
      <c r="I61" s="5"/>
      <c r="J61" s="5"/>
      <c r="K61" s="22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2"/>
      <c r="AD61" s="22"/>
      <c r="AE61" s="5"/>
      <c r="AF61" s="5"/>
      <c r="AG61" s="5"/>
      <c r="AH61" s="5"/>
    </row>
    <row r="62" spans="2:34" x14ac:dyDescent="0.25">
      <c r="B62" s="8"/>
      <c r="C62" s="6"/>
      <c r="D62" s="6"/>
      <c r="E62" s="6"/>
      <c r="F62" s="6"/>
      <c r="G62" s="6"/>
      <c r="H62" s="6"/>
      <c r="I62" s="5"/>
      <c r="J62" s="5"/>
      <c r="K62" s="22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2"/>
      <c r="AD62" s="22"/>
      <c r="AE62" s="5"/>
      <c r="AF62" s="5"/>
      <c r="AG62" s="5"/>
      <c r="AH62" s="5"/>
    </row>
    <row r="63" spans="2:34" x14ac:dyDescent="0.25">
      <c r="B63" s="8"/>
      <c r="C63" s="6"/>
      <c r="D63" s="6"/>
      <c r="E63" s="6"/>
      <c r="F63" s="6"/>
      <c r="G63" s="6"/>
      <c r="H63" s="6"/>
      <c r="I63" s="5"/>
      <c r="J63" s="5"/>
      <c r="K63" s="22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2"/>
      <c r="AD63" s="22"/>
      <c r="AE63" s="5"/>
      <c r="AF63" s="5"/>
      <c r="AG63" s="5"/>
      <c r="AH63" s="5"/>
    </row>
    <row r="64" spans="2:34" x14ac:dyDescent="0.25">
      <c r="B64" s="8"/>
      <c r="C64" s="6"/>
      <c r="D64" s="6"/>
      <c r="E64" s="6"/>
      <c r="F64" s="6"/>
      <c r="G64" s="6"/>
      <c r="H64" s="6"/>
      <c r="I64" s="5"/>
      <c r="J64" s="5"/>
      <c r="K64" s="22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32"/>
      <c r="AA64" s="5"/>
      <c r="AB64" s="5"/>
      <c r="AC64" s="22"/>
      <c r="AD64" s="22"/>
      <c r="AE64" s="5"/>
      <c r="AF64" s="5"/>
      <c r="AG64" s="5"/>
      <c r="AH64" s="5"/>
    </row>
    <row r="65" spans="2:34" x14ac:dyDescent="0.25">
      <c r="B65" s="8"/>
      <c r="C65" s="6"/>
      <c r="D65" s="6"/>
      <c r="E65" s="6"/>
      <c r="F65" s="6"/>
      <c r="G65" s="6"/>
      <c r="H65" s="6"/>
      <c r="I65" s="5"/>
      <c r="J65" s="33"/>
      <c r="K65" s="22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2"/>
      <c r="AD65" s="22"/>
      <c r="AE65" s="5"/>
      <c r="AF65" s="5"/>
      <c r="AG65" s="5"/>
      <c r="AH65" s="5"/>
    </row>
    <row r="66" spans="2:34" x14ac:dyDescent="0.25">
      <c r="B66" s="8"/>
      <c r="C66" s="6"/>
      <c r="D66" s="6"/>
      <c r="E66" s="6"/>
      <c r="F66" s="6"/>
      <c r="G66" s="6"/>
      <c r="H66" s="6"/>
      <c r="I66" s="5"/>
      <c r="J66" s="5"/>
      <c r="K66" s="22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2"/>
      <c r="AD66" s="22"/>
      <c r="AE66" s="5"/>
      <c r="AF66" s="5"/>
      <c r="AG66" s="5"/>
      <c r="AH66" s="5"/>
    </row>
    <row r="67" spans="2:34" x14ac:dyDescent="0.25">
      <c r="B67" s="8"/>
      <c r="C67" s="6"/>
      <c r="D67" s="6"/>
      <c r="E67" s="6"/>
      <c r="F67" s="6"/>
      <c r="G67" s="6"/>
      <c r="H67" s="6"/>
      <c r="I67" s="5"/>
      <c r="J67" s="5"/>
      <c r="K67" s="22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2"/>
      <c r="AD67" s="22"/>
      <c r="AE67" s="5"/>
      <c r="AF67" s="5"/>
      <c r="AG67" s="5"/>
      <c r="AH67" s="5"/>
    </row>
    <row r="68" spans="2:34" x14ac:dyDescent="0.25">
      <c r="B68" s="8"/>
      <c r="C68" s="6"/>
      <c r="D68" s="6"/>
      <c r="E68" s="6"/>
      <c r="F68" s="6"/>
      <c r="G68" s="6"/>
      <c r="H68" s="6"/>
      <c r="I68" s="5"/>
      <c r="J68" s="5"/>
      <c r="K68" s="22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2"/>
      <c r="AD68" s="22"/>
      <c r="AE68" s="5"/>
      <c r="AF68" s="5"/>
      <c r="AG68" s="5"/>
      <c r="AH68" s="5"/>
    </row>
    <row r="69" spans="2:34" x14ac:dyDescent="0.25">
      <c r="B69" s="8"/>
      <c r="C69" s="6"/>
      <c r="D69" s="6"/>
      <c r="E69" s="6"/>
      <c r="F69" s="6"/>
      <c r="G69" s="6"/>
      <c r="H69" s="6"/>
      <c r="I69" s="5"/>
      <c r="J69" s="5"/>
      <c r="K69" s="22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2"/>
      <c r="AD69" s="22"/>
      <c r="AE69" s="5"/>
      <c r="AF69" s="5"/>
      <c r="AG69" s="5"/>
      <c r="AH69" s="5"/>
    </row>
    <row r="70" spans="2:34" x14ac:dyDescent="0.25">
      <c r="B70" s="8"/>
      <c r="C70" s="6"/>
      <c r="D70" s="6"/>
      <c r="E70" s="6"/>
      <c r="F70" s="6"/>
      <c r="G70" s="6"/>
      <c r="H70" s="6"/>
      <c r="I70" s="5"/>
      <c r="J70" s="5"/>
      <c r="K70" s="22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2"/>
      <c r="AD70" s="22"/>
      <c r="AE70" s="5"/>
      <c r="AF70" s="5"/>
      <c r="AG70" s="5"/>
      <c r="AH70" s="5"/>
    </row>
    <row r="71" spans="2:34" x14ac:dyDescent="0.25">
      <c r="B71" s="8"/>
      <c r="C71" s="6"/>
      <c r="D71" s="6"/>
      <c r="E71" s="6"/>
      <c r="F71" s="6"/>
      <c r="G71" s="6"/>
      <c r="H71" s="6"/>
      <c r="I71" s="5"/>
      <c r="J71" s="33"/>
      <c r="K71" s="22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32"/>
      <c r="AA71" s="5"/>
      <c r="AB71" s="5"/>
      <c r="AC71" s="22"/>
      <c r="AD71" s="22"/>
      <c r="AE71" s="5"/>
      <c r="AF71" s="5"/>
      <c r="AG71" s="5"/>
      <c r="AH71" s="5"/>
    </row>
    <row r="72" spans="2:34" x14ac:dyDescent="0.25">
      <c r="B72" s="8"/>
      <c r="C72" s="6"/>
      <c r="D72" s="6"/>
      <c r="E72" s="6"/>
      <c r="F72" s="6"/>
      <c r="G72" s="6"/>
      <c r="H72" s="6"/>
      <c r="I72" s="5"/>
      <c r="J72" s="5"/>
      <c r="K72" s="22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32"/>
      <c r="AA72" s="5"/>
      <c r="AB72" s="5"/>
      <c r="AC72" s="22"/>
      <c r="AD72" s="22"/>
      <c r="AE72" s="5"/>
      <c r="AF72" s="5"/>
      <c r="AG72" s="5"/>
      <c r="AH72" s="5"/>
    </row>
    <row r="73" spans="2:34" x14ac:dyDescent="0.25">
      <c r="B73" s="8"/>
      <c r="C73" s="6"/>
      <c r="D73" s="6"/>
      <c r="E73" s="6"/>
      <c r="F73" s="6"/>
      <c r="G73" s="6"/>
      <c r="H73" s="6"/>
      <c r="I73" s="5"/>
      <c r="J73" s="5"/>
      <c r="K73" s="22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2"/>
      <c r="AD73" s="22"/>
      <c r="AE73" s="5"/>
      <c r="AF73" s="5"/>
      <c r="AG73" s="5"/>
      <c r="AH73" s="5"/>
    </row>
    <row r="74" spans="2:34" x14ac:dyDescent="0.25">
      <c r="B74" s="8"/>
      <c r="C74" s="6"/>
      <c r="D74" s="6"/>
      <c r="E74" s="6"/>
      <c r="F74" s="6"/>
      <c r="G74" s="6"/>
      <c r="H74" s="6"/>
      <c r="I74" s="5"/>
      <c r="J74" s="5"/>
      <c r="K74" s="22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2"/>
      <c r="AD74" s="22"/>
      <c r="AE74" s="5"/>
      <c r="AF74" s="5"/>
      <c r="AG74" s="5"/>
      <c r="AH74" s="5"/>
    </row>
    <row r="75" spans="2:34" x14ac:dyDescent="0.25">
      <c r="B75" s="8"/>
      <c r="C75" s="6"/>
      <c r="D75" s="6"/>
      <c r="E75" s="6"/>
      <c r="F75" s="6"/>
      <c r="G75" s="6"/>
      <c r="H75" s="6"/>
      <c r="I75" s="5"/>
      <c r="J75" s="5"/>
      <c r="K75" s="22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2"/>
      <c r="AD75" s="22"/>
      <c r="AE75" s="5"/>
      <c r="AF75" s="5"/>
      <c r="AG75" s="5"/>
      <c r="AH75" s="5"/>
    </row>
    <row r="76" spans="2:34" x14ac:dyDescent="0.25">
      <c r="B76" s="8"/>
      <c r="C76" s="6"/>
      <c r="D76" s="6"/>
      <c r="E76" s="6"/>
      <c r="F76" s="6"/>
      <c r="G76" s="6"/>
      <c r="H76" s="6"/>
      <c r="I76" s="5"/>
      <c r="J76" s="5"/>
      <c r="K76" s="22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32"/>
      <c r="AA76" s="5"/>
      <c r="AB76" s="5"/>
      <c r="AC76" s="22"/>
      <c r="AD76" s="22"/>
      <c r="AE76" s="5"/>
      <c r="AF76" s="5"/>
      <c r="AG76" s="5"/>
      <c r="AH76" s="5"/>
    </row>
    <row r="77" spans="2:34" x14ac:dyDescent="0.25">
      <c r="B77" s="8"/>
      <c r="C77" s="6"/>
      <c r="D77" s="6"/>
      <c r="E77" s="6"/>
      <c r="F77" s="6"/>
      <c r="G77" s="6"/>
      <c r="H77" s="6"/>
      <c r="I77" s="5"/>
      <c r="J77" s="5"/>
      <c r="K77" s="22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2"/>
      <c r="AD77" s="22"/>
      <c r="AE77" s="5"/>
      <c r="AF77" s="5"/>
      <c r="AG77" s="5"/>
      <c r="AH77" s="5"/>
    </row>
    <row r="78" spans="2:34" x14ac:dyDescent="0.25">
      <c r="B78" s="8"/>
      <c r="C78" s="6"/>
      <c r="D78" s="6"/>
      <c r="E78" s="6"/>
      <c r="F78" s="6"/>
      <c r="G78" s="6"/>
      <c r="H78" s="6"/>
      <c r="I78" s="5"/>
      <c r="J78" s="5"/>
      <c r="K78" s="22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2"/>
      <c r="AD78" s="22"/>
      <c r="AE78" s="5"/>
      <c r="AF78" s="5"/>
      <c r="AG78" s="5"/>
      <c r="AH78" s="5"/>
    </row>
    <row r="79" spans="2:34" x14ac:dyDescent="0.25">
      <c r="B79" s="8"/>
      <c r="C79" s="6"/>
      <c r="D79" s="6"/>
      <c r="E79" s="6"/>
      <c r="F79" s="6"/>
      <c r="G79" s="6"/>
      <c r="H79" s="6"/>
      <c r="I79" s="5"/>
      <c r="J79" s="5"/>
      <c r="K79" s="2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2"/>
      <c r="AD79" s="22"/>
      <c r="AE79" s="5"/>
      <c r="AF79" s="5"/>
      <c r="AG79" s="5"/>
      <c r="AH79" s="5"/>
    </row>
    <row r="80" spans="2:34" x14ac:dyDescent="0.25">
      <c r="I80" s="5"/>
      <c r="J80" s="33"/>
      <c r="K80" s="22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2"/>
      <c r="AD80" s="22"/>
      <c r="AE80" s="5"/>
      <c r="AF80" s="5"/>
      <c r="AG80" s="5"/>
      <c r="AH80" s="5"/>
    </row>
    <row r="81" spans="9:34" x14ac:dyDescent="0.25">
      <c r="I81" s="5"/>
      <c r="J81" s="5"/>
      <c r="K81" s="22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2"/>
      <c r="AD81" s="22"/>
      <c r="AE81" s="5"/>
      <c r="AF81" s="5"/>
      <c r="AG81" s="5"/>
      <c r="AH81" s="5"/>
    </row>
    <row r="82" spans="9:34" x14ac:dyDescent="0.25">
      <c r="I82" s="5"/>
      <c r="J82" s="5"/>
      <c r="K82" s="22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32"/>
      <c r="AA82" s="5"/>
      <c r="AB82" s="5"/>
      <c r="AC82" s="22"/>
      <c r="AD82" s="22"/>
      <c r="AE82" s="5"/>
      <c r="AF82" s="5"/>
      <c r="AG82" s="5"/>
      <c r="AH82" s="5"/>
    </row>
    <row r="83" spans="9:34" x14ac:dyDescent="0.25">
      <c r="I83" s="5"/>
      <c r="J83" s="5"/>
      <c r="K83" s="22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2"/>
      <c r="AD83" s="22"/>
      <c r="AE83" s="5"/>
      <c r="AF83" s="5"/>
      <c r="AG83" s="5"/>
      <c r="AH83" s="5"/>
    </row>
    <row r="84" spans="9:34" x14ac:dyDescent="0.25">
      <c r="I84" s="5"/>
      <c r="J84" s="5"/>
      <c r="K84" s="22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2"/>
      <c r="AD84" s="22"/>
      <c r="AE84" s="5"/>
      <c r="AF84" s="5"/>
      <c r="AG84" s="5"/>
      <c r="AH84" s="5"/>
    </row>
    <row r="85" spans="9:34" x14ac:dyDescent="0.25">
      <c r="I85" s="5"/>
      <c r="J85" s="5"/>
      <c r="K85" s="22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2"/>
      <c r="AD85" s="22"/>
      <c r="AE85" s="5"/>
      <c r="AF85" s="5"/>
      <c r="AG85" s="5"/>
      <c r="AH85" s="5"/>
    </row>
    <row r="86" spans="9:34" x14ac:dyDescent="0.25">
      <c r="I86" s="5"/>
      <c r="J86" s="5"/>
      <c r="K86" s="22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2"/>
      <c r="AD86" s="22"/>
      <c r="AE86" s="5"/>
      <c r="AF86" s="5"/>
      <c r="AG86" s="5"/>
      <c r="AH86" s="5"/>
    </row>
    <row r="87" spans="9:34" x14ac:dyDescent="0.25">
      <c r="I87" s="5"/>
      <c r="J87" s="5"/>
      <c r="K87" s="22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2"/>
      <c r="AD87" s="22"/>
      <c r="AE87" s="5"/>
      <c r="AF87" s="5"/>
      <c r="AG87" s="5"/>
      <c r="AH87" s="5"/>
    </row>
    <row r="88" spans="9:34" x14ac:dyDescent="0.25">
      <c r="I88" s="5"/>
      <c r="J88" s="5"/>
      <c r="K88" s="22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2"/>
      <c r="AD88" s="22"/>
      <c r="AE88" s="5"/>
      <c r="AF88" s="5"/>
      <c r="AG88" s="5"/>
      <c r="AH88" s="5"/>
    </row>
    <row r="89" spans="9:34" x14ac:dyDescent="0.25">
      <c r="I89" s="5"/>
      <c r="J89" s="5"/>
      <c r="K89" s="22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2"/>
      <c r="AD89" s="22"/>
      <c r="AE89" s="5"/>
      <c r="AF89" s="5"/>
      <c r="AG89" s="5"/>
      <c r="AH89" s="5"/>
    </row>
    <row r="90" spans="9:34" x14ac:dyDescent="0.25">
      <c r="I90" s="5"/>
      <c r="J90" s="5"/>
      <c r="K90" s="22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32"/>
      <c r="AA90" s="5"/>
      <c r="AB90" s="5"/>
      <c r="AC90" s="22"/>
      <c r="AD90" s="22"/>
      <c r="AE90" s="5"/>
      <c r="AF90" s="5"/>
      <c r="AG90" s="5"/>
      <c r="AH90" s="5"/>
    </row>
    <row r="91" spans="9:34" x14ac:dyDescent="0.25">
      <c r="I91" s="5"/>
      <c r="J91" s="5"/>
      <c r="K91" s="22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32"/>
      <c r="AA91" s="5"/>
      <c r="AB91" s="5"/>
      <c r="AC91" s="22"/>
      <c r="AD91" s="22"/>
      <c r="AE91" s="5"/>
      <c r="AF91" s="5"/>
      <c r="AG91" s="5"/>
      <c r="AH91" s="5"/>
    </row>
    <row r="92" spans="9:34" x14ac:dyDescent="0.25">
      <c r="I92" s="5"/>
      <c r="J92" s="5"/>
      <c r="K92" s="22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32"/>
      <c r="AA92" s="5"/>
      <c r="AB92" s="5"/>
      <c r="AC92" s="22"/>
      <c r="AD92" s="22"/>
      <c r="AE92" s="5"/>
      <c r="AF92" s="5"/>
      <c r="AG92" s="5"/>
      <c r="AH92" s="5"/>
    </row>
    <row r="93" spans="9:34" x14ac:dyDescent="0.25">
      <c r="I93" s="5"/>
      <c r="J93" s="5"/>
      <c r="K93" s="22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2"/>
      <c r="AD93" s="22"/>
      <c r="AE93" s="5"/>
      <c r="AF93" s="5"/>
      <c r="AG93" s="5"/>
      <c r="AH93" s="5"/>
    </row>
    <row r="94" spans="9:34" x14ac:dyDescent="0.25">
      <c r="I94" s="5"/>
      <c r="J94" s="5"/>
      <c r="K94" s="22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2"/>
      <c r="AD94" s="22"/>
      <c r="AE94" s="5"/>
      <c r="AF94" s="5"/>
      <c r="AG94" s="5"/>
      <c r="AH94" s="5"/>
    </row>
    <row r="95" spans="9:34" x14ac:dyDescent="0.25">
      <c r="I95" s="5"/>
      <c r="J95" s="5"/>
      <c r="K95" s="22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2"/>
      <c r="AD95" s="22"/>
      <c r="AE95" s="5"/>
      <c r="AF95" s="5"/>
      <c r="AG95" s="5"/>
      <c r="AH95" s="5"/>
    </row>
    <row r="96" spans="9:34" x14ac:dyDescent="0.25">
      <c r="I96" s="5"/>
      <c r="J96" s="5"/>
      <c r="K96" s="22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2"/>
      <c r="AD96" s="22"/>
      <c r="AE96" s="5"/>
      <c r="AF96" s="5"/>
      <c r="AG96" s="5"/>
      <c r="AH96" s="5"/>
    </row>
    <row r="97" spans="9:34" x14ac:dyDescent="0.25">
      <c r="I97" s="5"/>
      <c r="J97" s="5"/>
      <c r="K97" s="22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2"/>
      <c r="AD97" s="22"/>
      <c r="AE97" s="5"/>
      <c r="AF97" s="5"/>
      <c r="AG97" s="5"/>
      <c r="AH97" s="5"/>
    </row>
    <row r="98" spans="9:34" x14ac:dyDescent="0.25">
      <c r="I98" s="5"/>
      <c r="J98" s="5"/>
      <c r="K98" s="22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32"/>
      <c r="AA98" s="5"/>
      <c r="AB98" s="5"/>
      <c r="AC98" s="22"/>
      <c r="AD98" s="22"/>
      <c r="AE98" s="5"/>
      <c r="AF98" s="5"/>
      <c r="AG98" s="5"/>
      <c r="AH98" s="5"/>
    </row>
    <row r="99" spans="9:34" x14ac:dyDescent="0.25">
      <c r="I99" s="5"/>
      <c r="J99" s="33"/>
      <c r="K99" s="22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32"/>
      <c r="AA99" s="5"/>
      <c r="AB99" s="5"/>
      <c r="AC99" s="22"/>
      <c r="AD99" s="22"/>
      <c r="AE99" s="5"/>
      <c r="AF99" s="5"/>
      <c r="AG99" s="5"/>
      <c r="AH99" s="5"/>
    </row>
    <row r="100" spans="9:34" x14ac:dyDescent="0.25">
      <c r="I100" s="5"/>
      <c r="J100" s="5"/>
      <c r="K100" s="22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2"/>
      <c r="AD100" s="22"/>
      <c r="AE100" s="5"/>
      <c r="AF100" s="5"/>
      <c r="AG100" s="5"/>
      <c r="AH100" s="5"/>
    </row>
    <row r="101" spans="9:34" x14ac:dyDescent="0.25">
      <c r="I101" s="5"/>
      <c r="J101" s="5"/>
      <c r="K101" s="22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2"/>
      <c r="AD101" s="22"/>
      <c r="AE101" s="5"/>
      <c r="AF101" s="5"/>
      <c r="AG101" s="5"/>
      <c r="AH101" s="5"/>
    </row>
    <row r="102" spans="9:34" x14ac:dyDescent="0.25">
      <c r="I102" s="5"/>
      <c r="J102" s="5"/>
      <c r="K102" s="22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32"/>
      <c r="AA102" s="5"/>
      <c r="AB102" s="5"/>
      <c r="AC102" s="22"/>
      <c r="AD102" s="22"/>
      <c r="AE102" s="5"/>
      <c r="AF102" s="5"/>
      <c r="AG102" s="5"/>
      <c r="AH102" s="5"/>
    </row>
    <row r="103" spans="9:34" x14ac:dyDescent="0.25">
      <c r="I103" s="5"/>
      <c r="J103" s="5"/>
      <c r="K103" s="22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32"/>
      <c r="AA103" s="5"/>
      <c r="AB103" s="5"/>
      <c r="AC103" s="22"/>
      <c r="AD103" s="22"/>
      <c r="AE103" s="5"/>
      <c r="AF103" s="5"/>
      <c r="AG103" s="5"/>
      <c r="AH103" s="5"/>
    </row>
    <row r="104" spans="9:34" x14ac:dyDescent="0.25">
      <c r="I104" s="5"/>
      <c r="J104" s="33"/>
      <c r="K104" s="22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2"/>
      <c r="AD104" s="22"/>
      <c r="AE104" s="5"/>
      <c r="AF104" s="5"/>
      <c r="AG104" s="5"/>
      <c r="AH104" s="5"/>
    </row>
    <row r="105" spans="9:34" x14ac:dyDescent="0.25">
      <c r="I105" s="5"/>
      <c r="J105" s="33"/>
      <c r="K105" s="2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"/>
      <c r="AA105" s="5"/>
      <c r="AB105" s="5"/>
      <c r="AC105" s="22"/>
      <c r="AD105" s="22"/>
      <c r="AE105" s="5"/>
      <c r="AF105" s="5"/>
      <c r="AG105" s="5"/>
      <c r="AH105" s="5"/>
    </row>
    <row r="106" spans="9:34" x14ac:dyDescent="0.25">
      <c r="I106" s="5"/>
      <c r="J106" s="5"/>
      <c r="K106" s="22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AA106" s="5"/>
      <c r="AB106" s="5"/>
      <c r="AC106" s="22"/>
      <c r="AD106" s="22"/>
      <c r="AE106" s="5"/>
      <c r="AF106" s="5"/>
      <c r="AG106" s="5"/>
      <c r="AH106" s="5"/>
    </row>
    <row r="107" spans="9:34" x14ac:dyDescent="0.25">
      <c r="I107" s="5"/>
      <c r="J107" s="33"/>
      <c r="K107" s="22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"/>
      <c r="AA107" s="5"/>
      <c r="AB107" s="5"/>
      <c r="AC107" s="22"/>
      <c r="AD107" s="22"/>
      <c r="AE107" s="5"/>
      <c r="AF107" s="5"/>
      <c r="AG107" s="5"/>
      <c r="AH107" s="5"/>
    </row>
    <row r="108" spans="9:34" x14ac:dyDescent="0.25">
      <c r="I108" s="5"/>
      <c r="J108" s="5"/>
      <c r="K108" s="22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AA108" s="5"/>
      <c r="AB108" s="5"/>
      <c r="AC108" s="22"/>
      <c r="AD108" s="22"/>
      <c r="AE108" s="5"/>
      <c r="AF108" s="5"/>
      <c r="AG108" s="5"/>
      <c r="AH108" s="5"/>
    </row>
    <row r="109" spans="9:34" x14ac:dyDescent="0.25">
      <c r="I109" s="5"/>
      <c r="J109" s="5"/>
      <c r="K109" s="22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"/>
      <c r="AA109" s="5"/>
      <c r="AB109" s="5"/>
      <c r="AC109" s="22"/>
      <c r="AD109" s="22"/>
      <c r="AE109" s="5"/>
      <c r="AF109" s="5"/>
      <c r="AG109" s="5"/>
      <c r="AH109" s="5"/>
    </row>
    <row r="110" spans="9:34" x14ac:dyDescent="0.25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9:34" x14ac:dyDescent="0.25"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9:34" x14ac:dyDescent="0.25"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9:29" x14ac:dyDescent="0.25"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9:29" x14ac:dyDescent="0.25"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9:29" x14ac:dyDescent="0.25"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9:29" x14ac:dyDescent="0.25"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9:29" x14ac:dyDescent="0.25"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9:29" x14ac:dyDescent="0.25"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9:29" x14ac:dyDescent="0.25"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9:29" x14ac:dyDescent="0.25"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9:29" x14ac:dyDescent="0.25"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9:29" x14ac:dyDescent="0.25"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9:29" x14ac:dyDescent="0.25"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9:29" x14ac:dyDescent="0.25"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9:29" x14ac:dyDescent="0.25"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9:29" x14ac:dyDescent="0.25"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9:29" x14ac:dyDescent="0.25"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9:29" x14ac:dyDescent="0.25"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9:29" x14ac:dyDescent="0.25"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9:29" x14ac:dyDescent="0.25"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9:29" x14ac:dyDescent="0.25"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9:29" x14ac:dyDescent="0.25"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9:29" x14ac:dyDescent="0.25"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9:29" x14ac:dyDescent="0.25"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9:29" x14ac:dyDescent="0.25"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9:29" x14ac:dyDescent="0.25"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9:29" x14ac:dyDescent="0.25"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9:29" x14ac:dyDescent="0.25"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9:29" x14ac:dyDescent="0.25"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9:29" x14ac:dyDescent="0.25"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9:29" x14ac:dyDescent="0.25"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9:29" x14ac:dyDescent="0.25"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9:29" x14ac:dyDescent="0.25"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9:29" x14ac:dyDescent="0.25"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9:29" x14ac:dyDescent="0.25"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9:29" x14ac:dyDescent="0.25"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9:29" x14ac:dyDescent="0.25"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9:29" x14ac:dyDescent="0.25"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9:29" x14ac:dyDescent="0.25"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9:29" x14ac:dyDescent="0.25"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9:29" x14ac:dyDescent="0.25"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9:29" x14ac:dyDescent="0.25"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9:29" x14ac:dyDescent="0.25"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9:29" x14ac:dyDescent="0.25"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9:29" x14ac:dyDescent="0.25"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9:29" x14ac:dyDescent="0.25"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9:29" x14ac:dyDescent="0.25"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9:29" x14ac:dyDescent="0.25"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9:29" x14ac:dyDescent="0.25"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9:29" x14ac:dyDescent="0.25"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9:29" x14ac:dyDescent="0.25"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9:29" x14ac:dyDescent="0.25"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9:29" x14ac:dyDescent="0.25"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9:29" x14ac:dyDescent="0.25"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9:29" x14ac:dyDescent="0.25"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9:29" x14ac:dyDescent="0.25"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9:29" x14ac:dyDescent="0.25"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9:29" x14ac:dyDescent="0.25"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9:29" x14ac:dyDescent="0.25"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9:29" x14ac:dyDescent="0.25"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9:29" x14ac:dyDescent="0.25"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9:29" x14ac:dyDescent="0.25"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9:29" x14ac:dyDescent="0.25"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9:29" x14ac:dyDescent="0.25"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9:29" x14ac:dyDescent="0.25"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9:29" x14ac:dyDescent="0.25"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9:29" x14ac:dyDescent="0.25"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9:29" x14ac:dyDescent="0.25"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9:29" x14ac:dyDescent="0.25"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9:29" x14ac:dyDescent="0.25"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9:29" x14ac:dyDescent="0.25"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9:29" x14ac:dyDescent="0.25"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9:29" x14ac:dyDescent="0.25"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9:29" x14ac:dyDescent="0.25"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9:29" x14ac:dyDescent="0.25"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9:29" x14ac:dyDescent="0.25"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9:29" x14ac:dyDescent="0.25"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9:29" x14ac:dyDescent="0.25"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9:29" x14ac:dyDescent="0.25"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9:29" x14ac:dyDescent="0.25"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9:29" x14ac:dyDescent="0.25"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9:29" x14ac:dyDescent="0.25"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9:29" x14ac:dyDescent="0.25"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9:29" x14ac:dyDescent="0.25"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9:29" x14ac:dyDescent="0.25"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9:29" x14ac:dyDescent="0.25"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9:29" x14ac:dyDescent="0.25"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9:29" x14ac:dyDescent="0.25"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9:29" x14ac:dyDescent="0.25"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9:29" x14ac:dyDescent="0.25"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9:29" x14ac:dyDescent="0.25"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9:29" x14ac:dyDescent="0.25"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9:29" x14ac:dyDescent="0.25"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9:29" x14ac:dyDescent="0.25"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9:29" x14ac:dyDescent="0.25"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9:29" x14ac:dyDescent="0.25"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9:29" x14ac:dyDescent="0.25"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9:29" x14ac:dyDescent="0.25"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9:29" x14ac:dyDescent="0.25"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9:29" x14ac:dyDescent="0.25"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9:29" x14ac:dyDescent="0.25"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9:29" x14ac:dyDescent="0.25"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</sheetData>
  <autoFilter ref="B5:AH5" xr:uid="{00000000-0009-0000-0000-000003000000}">
    <sortState xmlns:xlrd2="http://schemas.microsoft.com/office/spreadsheetml/2017/richdata2" ref="B6:AH35">
      <sortCondition descending="1" ref="G5"/>
    </sortState>
  </autoFilter>
  <sortState xmlns:xlrd2="http://schemas.microsoft.com/office/spreadsheetml/2017/richdata2" ref="C6:AG21">
    <sortCondition sortBy="cellColor" ref="F6:F21" dxfId="9"/>
    <sortCondition descending="1" ref="F6:F21"/>
    <sortCondition descending="1" ref="G6:G21"/>
  </sortState>
  <mergeCells count="4">
    <mergeCell ref="B2:H2"/>
    <mergeCell ref="B3:H3"/>
    <mergeCell ref="B4:H4"/>
    <mergeCell ref="I4:AG4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"/>
  <sheetViews>
    <sheetView zoomScale="85" zoomScaleNormal="85" workbookViewId="0">
      <selection activeCell="N14" sqref="N14"/>
    </sheetView>
  </sheetViews>
  <sheetFormatPr defaultRowHeight="15" x14ac:dyDescent="0.25"/>
  <cols>
    <col min="1" max="1" width="0.140625" customWidth="1"/>
    <col min="2" max="2" width="4.7109375" bestFit="1" customWidth="1"/>
    <col min="3" max="3" width="23" bestFit="1" customWidth="1"/>
    <col min="4" max="4" width="7.7109375" bestFit="1" customWidth="1"/>
    <col min="5" max="5" width="9.42578125" bestFit="1" customWidth="1"/>
    <col min="6" max="6" width="13.7109375" customWidth="1"/>
    <col min="9" max="9" width="1.85546875" customWidth="1"/>
    <col min="10" max="10" width="4.7109375" bestFit="1" customWidth="1"/>
    <col min="11" max="11" width="26.28515625" bestFit="1" customWidth="1"/>
    <col min="12" max="12" width="9.42578125" bestFit="1" customWidth="1"/>
    <col min="13" max="13" width="13" customWidth="1"/>
    <col min="14" max="14" width="13.42578125" customWidth="1"/>
  </cols>
  <sheetData>
    <row r="1" spans="1:16" ht="7.5" customHeight="1" thickBot="1" x14ac:dyDescent="0.3"/>
    <row r="2" spans="1:16" ht="24" thickBot="1" x14ac:dyDescent="0.4">
      <c r="B2" s="72" t="s">
        <v>3</v>
      </c>
      <c r="C2" s="73"/>
      <c r="D2" s="73"/>
      <c r="E2" s="73"/>
      <c r="F2" s="73"/>
      <c r="G2" s="73"/>
      <c r="H2" s="73"/>
      <c r="I2" s="79"/>
      <c r="J2" s="79"/>
      <c r="K2" s="79"/>
      <c r="L2" s="79"/>
      <c r="M2" s="79"/>
      <c r="N2" s="79"/>
      <c r="O2" s="84"/>
    </row>
    <row r="3" spans="1:16" ht="27.75" customHeight="1" thickBot="1" x14ac:dyDescent="0.4">
      <c r="B3" s="75" t="s">
        <v>141</v>
      </c>
      <c r="C3" s="76"/>
      <c r="D3" s="76"/>
      <c r="E3" s="76"/>
      <c r="F3" s="76"/>
      <c r="G3" s="76"/>
      <c r="H3" s="77"/>
      <c r="I3" s="75" t="s">
        <v>141</v>
      </c>
      <c r="J3" s="76"/>
      <c r="K3" s="76"/>
      <c r="L3" s="76"/>
      <c r="M3" s="76"/>
      <c r="N3" s="76"/>
      <c r="O3" s="77"/>
    </row>
    <row r="4" spans="1:16" ht="6" customHeight="1" thickBot="1" x14ac:dyDescent="0.3">
      <c r="B4" s="18"/>
      <c r="C4" s="19"/>
      <c r="D4" s="19"/>
      <c r="E4" s="19"/>
      <c r="F4" s="19"/>
      <c r="G4" s="19"/>
      <c r="H4" s="19"/>
      <c r="I4" s="19"/>
      <c r="J4" s="44"/>
      <c r="K4" s="44"/>
      <c r="L4" s="44"/>
      <c r="M4" s="44"/>
      <c r="N4" s="44"/>
      <c r="O4" s="44"/>
      <c r="P4" s="20"/>
    </row>
    <row r="5" spans="1:16" ht="19.5" thickBot="1" x14ac:dyDescent="0.3">
      <c r="B5" s="91" t="s">
        <v>4</v>
      </c>
      <c r="C5" s="92"/>
      <c r="D5" s="92"/>
      <c r="E5" s="92"/>
      <c r="F5" s="92"/>
      <c r="G5" s="92"/>
      <c r="H5" s="93"/>
      <c r="J5" s="88" t="s">
        <v>11</v>
      </c>
      <c r="K5" s="89"/>
      <c r="L5" s="89"/>
      <c r="M5" s="89"/>
      <c r="N5" s="89"/>
      <c r="O5" s="90"/>
    </row>
    <row r="6" spans="1:16" ht="45.75" customHeight="1" thickBot="1" x14ac:dyDescent="0.3">
      <c r="B6" s="2" t="s">
        <v>5</v>
      </c>
      <c r="C6" s="2" t="s">
        <v>0</v>
      </c>
      <c r="D6" s="3" t="s">
        <v>2</v>
      </c>
      <c r="E6" s="24" t="s">
        <v>1</v>
      </c>
      <c r="F6" s="11" t="s">
        <v>12</v>
      </c>
      <c r="G6" s="13" t="s">
        <v>7</v>
      </c>
      <c r="H6" s="12" t="s">
        <v>6</v>
      </c>
      <c r="J6" s="2" t="s">
        <v>5</v>
      </c>
      <c r="K6" s="2" t="s">
        <v>0</v>
      </c>
      <c r="L6" s="2" t="s">
        <v>1</v>
      </c>
      <c r="M6" s="45" t="s">
        <v>13</v>
      </c>
      <c r="N6" s="13" t="s">
        <v>7</v>
      </c>
      <c r="O6" s="12" t="s">
        <v>6</v>
      </c>
    </row>
    <row r="7" spans="1:16" x14ac:dyDescent="0.25">
      <c r="A7" s="35"/>
      <c r="B7" s="53">
        <v>1</v>
      </c>
      <c r="C7" s="64" t="str">
        <f>GENMAS!C7</f>
        <v>GUASTI ROBERTO</v>
      </c>
      <c r="D7" s="65" t="str">
        <f>GENMAS!D7</f>
        <v>U</v>
      </c>
      <c r="E7" s="63" t="str">
        <f>GENMAS!E7</f>
        <v>SM45</v>
      </c>
      <c r="F7" s="66">
        <f>GENMAS!F7</f>
        <v>273</v>
      </c>
      <c r="G7" s="63">
        <f>GENMAS!G7</f>
        <v>392</v>
      </c>
      <c r="H7" s="62">
        <f>GENMAS!H7</f>
        <v>15</v>
      </c>
      <c r="I7" s="42"/>
      <c r="J7" s="16">
        <v>1</v>
      </c>
      <c r="K7" s="67" t="str">
        <f>'GENFEM '!C6</f>
        <v>BOLOGNESI SILVIA</v>
      </c>
      <c r="L7" s="63" t="str">
        <f>'GENFEM '!E6</f>
        <v>SF60</v>
      </c>
      <c r="M7" s="63">
        <f>'GENFEM '!F6</f>
        <v>120</v>
      </c>
      <c r="N7" s="63">
        <f>'GENFEM '!G6</f>
        <v>161</v>
      </c>
      <c r="O7" s="63">
        <f>'GENFEM '!H6</f>
        <v>11</v>
      </c>
    </row>
    <row r="8" spans="1:16" x14ac:dyDescent="0.25">
      <c r="A8" s="21"/>
      <c r="B8" s="53">
        <v>2</v>
      </c>
      <c r="C8" s="64" t="str">
        <f>GENMAS!C8</f>
        <v>MONDINI PAOLO</v>
      </c>
      <c r="D8" s="65" t="str">
        <f>GENMAS!D8</f>
        <v>U</v>
      </c>
      <c r="E8" s="62" t="str">
        <f>GENMAS!E8</f>
        <v>SM45</v>
      </c>
      <c r="F8" s="66">
        <f>GENMAS!F8</f>
        <v>273</v>
      </c>
      <c r="G8" s="62">
        <f>GENMAS!G8</f>
        <v>379</v>
      </c>
      <c r="H8" s="62">
        <f>GENMAS!H8</f>
        <v>15</v>
      </c>
      <c r="I8" s="42"/>
      <c r="J8" s="16">
        <v>2</v>
      </c>
      <c r="K8" s="15" t="str">
        <f>'GENFEM '!C7</f>
        <v>SCUSSEL ALBERTINA</v>
      </c>
      <c r="L8" s="16" t="str">
        <f>'GENFEM '!E7</f>
        <v>SF55</v>
      </c>
      <c r="M8" s="16" t="e">
        <f>'GENFEM '!F7</f>
        <v>#NUM!</v>
      </c>
      <c r="N8" s="16">
        <f>'GENFEM '!G7</f>
        <v>85</v>
      </c>
      <c r="O8" s="16">
        <f>'GENFEM '!H7</f>
        <v>7</v>
      </c>
    </row>
    <row r="9" spans="1:16" ht="15.75" customHeight="1" thickBot="1" x14ac:dyDescent="0.3">
      <c r="A9" s="21"/>
      <c r="B9" s="58">
        <v>3</v>
      </c>
      <c r="C9" s="68" t="str">
        <f>GENMAS!C6</f>
        <v>PATANE SIMONE</v>
      </c>
      <c r="D9" s="69" t="str">
        <f>GENMAS!D6</f>
        <v>U</v>
      </c>
      <c r="E9" s="69" t="str">
        <f>GENMAS!E6</f>
        <v>SM40</v>
      </c>
      <c r="F9" s="70">
        <f>GENMAS!F6</f>
        <v>282</v>
      </c>
      <c r="G9" s="69">
        <f>GENMAS!G6</f>
        <v>282</v>
      </c>
      <c r="H9" s="69">
        <f>GENMAS!H6</f>
        <v>10</v>
      </c>
      <c r="I9" s="42"/>
      <c r="J9" s="16">
        <v>3</v>
      </c>
      <c r="K9" s="15" t="str">
        <f>'GENFEM '!C8</f>
        <v>PUPPI CARLA</v>
      </c>
      <c r="L9" s="16" t="str">
        <f>'GENFEM '!E8</f>
        <v>SF55</v>
      </c>
      <c r="M9" s="16" t="e">
        <f>'GENFEM '!F8</f>
        <v>#NUM!</v>
      </c>
      <c r="N9" s="16">
        <f>'GENFEM '!G8</f>
        <v>77</v>
      </c>
      <c r="O9" s="16">
        <f>'GENFEM '!H8</f>
        <v>6</v>
      </c>
    </row>
    <row r="10" spans="1:16" ht="15.75" customHeight="1" thickBot="1" x14ac:dyDescent="0.3">
      <c r="B10" s="42"/>
      <c r="C10" s="42"/>
      <c r="D10" s="42"/>
      <c r="E10" s="42"/>
      <c r="F10" s="42"/>
      <c r="G10" s="42"/>
      <c r="H10" s="42"/>
      <c r="I10" s="42"/>
      <c r="J10" s="16">
        <v>4</v>
      </c>
      <c r="K10" s="15" t="str">
        <f>'GENFEM '!C9</f>
        <v>POLI CHIARA</v>
      </c>
      <c r="L10" s="16" t="str">
        <f>'GENFEM '!E9</f>
        <v>SF40</v>
      </c>
      <c r="M10" s="16" t="e">
        <f>'GENFEM '!F9</f>
        <v>#NUM!</v>
      </c>
      <c r="N10" s="16">
        <f>'GENFEM '!G9</f>
        <v>59</v>
      </c>
      <c r="O10" s="16">
        <f>'GENFEM '!H9</f>
        <v>4</v>
      </c>
    </row>
    <row r="11" spans="1:16" ht="19.5" thickBot="1" x14ac:dyDescent="0.3">
      <c r="B11" s="85" t="s">
        <v>9</v>
      </c>
      <c r="C11" s="86"/>
      <c r="D11" s="86"/>
      <c r="E11" s="86"/>
      <c r="F11" s="86"/>
      <c r="G11" s="86"/>
      <c r="H11" s="87"/>
      <c r="I11" s="42"/>
      <c r="J11" s="17">
        <v>5</v>
      </c>
      <c r="K11" s="30" t="s">
        <v>166</v>
      </c>
      <c r="L11" s="17" t="str">
        <f>'GENFEM '!E11</f>
        <v>SF45</v>
      </c>
      <c r="M11" s="17" t="e">
        <f>'GENFEM '!F11</f>
        <v>#NUM!</v>
      </c>
      <c r="N11" s="17">
        <v>54</v>
      </c>
      <c r="O11" s="17">
        <v>4</v>
      </c>
    </row>
    <row r="12" spans="1:16" x14ac:dyDescent="0.25">
      <c r="A12" s="40"/>
      <c r="B12" s="27">
        <v>1</v>
      </c>
      <c r="C12" s="67" t="str">
        <f>'MAS U50'!C6</f>
        <v>DI TERLIZZI RICCARDO</v>
      </c>
      <c r="D12" s="63" t="s">
        <v>24</v>
      </c>
      <c r="E12" s="63" t="str">
        <f>'MAS U50'!E6</f>
        <v>SM40</v>
      </c>
      <c r="F12" s="63">
        <f>'MAS U50'!F6</f>
        <v>240</v>
      </c>
      <c r="G12" s="63">
        <f>'MAS U50'!G6</f>
        <v>263</v>
      </c>
      <c r="H12" s="71">
        <f>'MAS U50'!H6</f>
        <v>11</v>
      </c>
      <c r="I12" s="42"/>
      <c r="J12" s="42"/>
      <c r="K12" s="42"/>
      <c r="L12" s="42"/>
      <c r="M12" s="42"/>
      <c r="N12" s="42"/>
      <c r="O12" s="42"/>
    </row>
    <row r="13" spans="1:16" x14ac:dyDescent="0.25">
      <c r="A13" s="40"/>
      <c r="B13" s="16">
        <v>2</v>
      </c>
      <c r="C13" s="15" t="str">
        <f>'MAS U50'!C7</f>
        <v>PELLONI PAOLO</v>
      </c>
      <c r="D13" s="16" t="s">
        <v>24</v>
      </c>
      <c r="E13" s="16" t="str">
        <f>'MAS U50'!E7</f>
        <v>SM45</v>
      </c>
      <c r="F13" s="16" t="e">
        <f>'MAS U50'!F7</f>
        <v>#NUM!</v>
      </c>
      <c r="G13" s="16">
        <f>'MAS U50'!G7</f>
        <v>127</v>
      </c>
      <c r="H13" s="41">
        <f>'MAS U50'!H7</f>
        <v>6</v>
      </c>
      <c r="I13" s="42"/>
      <c r="J13" s="42"/>
      <c r="K13" s="42"/>
      <c r="L13" s="42"/>
      <c r="M13" s="42"/>
      <c r="N13" s="42"/>
      <c r="O13" s="42"/>
    </row>
    <row r="14" spans="1:16" ht="15.75" thickBot="1" x14ac:dyDescent="0.3">
      <c r="A14" s="47"/>
      <c r="B14" s="17">
        <v>3</v>
      </c>
      <c r="C14" s="30" t="str">
        <f>'MAS U50'!C8</f>
        <v>MANCINO MICHELE</v>
      </c>
      <c r="D14" s="17" t="s">
        <v>24</v>
      </c>
      <c r="E14" s="17" t="str">
        <f>'MAS U50'!E8</f>
        <v>SM45</v>
      </c>
      <c r="F14" s="17" t="e">
        <f>'MAS U50'!F8</f>
        <v>#NUM!</v>
      </c>
      <c r="G14" s="17">
        <f>'MAS U50'!G8</f>
        <v>123</v>
      </c>
      <c r="H14" s="43">
        <f>'MAS U50'!H8</f>
        <v>5</v>
      </c>
      <c r="I14" s="42"/>
      <c r="J14" s="42"/>
      <c r="K14" s="42"/>
      <c r="L14" s="42"/>
      <c r="M14" s="42"/>
      <c r="N14" s="42"/>
      <c r="O14" s="42"/>
    </row>
    <row r="15" spans="1:16" ht="15.75" hidden="1" customHeight="1" x14ac:dyDescent="0.25">
      <c r="A15" s="40"/>
      <c r="B15" s="16"/>
      <c r="C15" s="15"/>
      <c r="D15" s="16"/>
      <c r="E15" s="16"/>
      <c r="F15" s="16"/>
      <c r="G15" s="16"/>
      <c r="H15" s="41"/>
      <c r="I15" s="42"/>
      <c r="J15" s="42"/>
      <c r="K15" s="42"/>
      <c r="L15" s="42"/>
      <c r="M15" s="42"/>
      <c r="N15" s="42"/>
      <c r="O15" s="42"/>
    </row>
    <row r="16" spans="1:16" ht="15.75" hidden="1" customHeight="1" thickBot="1" x14ac:dyDescent="0.3">
      <c r="B16" s="17"/>
      <c r="C16" s="30"/>
      <c r="D16" s="17"/>
      <c r="E16" s="17"/>
      <c r="F16" s="17"/>
      <c r="G16" s="17"/>
      <c r="H16" s="43"/>
      <c r="I16" s="42"/>
      <c r="J16" s="42"/>
      <c r="K16" s="42"/>
      <c r="L16" s="42"/>
      <c r="M16" s="42"/>
      <c r="N16" s="42"/>
      <c r="O16" s="42"/>
    </row>
    <row r="17" spans="1:15" ht="15.75" thickBot="1" x14ac:dyDescent="0.3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9.5" thickBot="1" x14ac:dyDescent="0.3">
      <c r="B18" s="85" t="s">
        <v>10</v>
      </c>
      <c r="C18" s="86"/>
      <c r="D18" s="86"/>
      <c r="E18" s="86"/>
      <c r="F18" s="86"/>
      <c r="G18" s="86"/>
      <c r="H18" s="87"/>
      <c r="I18" s="42"/>
      <c r="J18" s="42"/>
      <c r="K18" s="42"/>
      <c r="L18" s="42"/>
      <c r="M18" s="42"/>
      <c r="N18" s="42"/>
      <c r="O18" s="42"/>
    </row>
    <row r="19" spans="1:15" x14ac:dyDescent="0.25">
      <c r="B19" s="27">
        <v>1</v>
      </c>
      <c r="C19" s="67" t="str">
        <f>'MAS O50'!C6</f>
        <v>BIANCHI MAURO</v>
      </c>
      <c r="D19" s="63" t="s">
        <v>25</v>
      </c>
      <c r="E19" s="63" t="str">
        <f>'MAS O50'!E6</f>
        <v>SM65</v>
      </c>
      <c r="F19" s="63">
        <f>'MAS O50'!F6</f>
        <v>234</v>
      </c>
      <c r="G19" s="63">
        <f>'MAS O50'!G6</f>
        <v>282</v>
      </c>
      <c r="H19" s="63">
        <f>'MAS O50'!H6</f>
        <v>13</v>
      </c>
      <c r="I19" s="42"/>
      <c r="J19" s="42"/>
      <c r="K19" s="42"/>
      <c r="L19" s="42"/>
      <c r="M19" s="42"/>
      <c r="N19" s="42"/>
      <c r="O19" s="42"/>
    </row>
    <row r="20" spans="1:15" x14ac:dyDescent="0.25">
      <c r="A20" s="46"/>
      <c r="B20" s="16">
        <v>2</v>
      </c>
      <c r="C20" s="64" t="str">
        <f>'MAS O50'!C7</f>
        <v>DE PLANO LUIGI</v>
      </c>
      <c r="D20" s="62" t="s">
        <v>25</v>
      </c>
      <c r="E20" s="62" t="str">
        <f>'MAS O50'!E7</f>
        <v>SM60</v>
      </c>
      <c r="F20" s="62">
        <f>'MAS O50'!F7</f>
        <v>260</v>
      </c>
      <c r="G20" s="62">
        <f>'MAS O50'!G7</f>
        <v>260</v>
      </c>
      <c r="H20" s="62">
        <f>'MAS O50'!H7</f>
        <v>10</v>
      </c>
      <c r="I20" s="42"/>
      <c r="J20" s="42"/>
      <c r="K20" s="42"/>
      <c r="L20" s="42"/>
      <c r="M20" s="42"/>
      <c r="N20" s="42"/>
      <c r="O20" s="42"/>
    </row>
    <row r="21" spans="1:15" x14ac:dyDescent="0.25">
      <c r="B21" s="16">
        <v>3</v>
      </c>
      <c r="C21" s="64" t="str">
        <f>'MAS O50'!C9</f>
        <v>ASCANIO MAURIZIO</v>
      </c>
      <c r="D21" s="62" t="s">
        <v>25</v>
      </c>
      <c r="E21" s="62" t="str">
        <f>'MAS O50'!E9</f>
        <v>SM50</v>
      </c>
      <c r="F21" s="62" t="e">
        <f>'MAS O50'!F9</f>
        <v>#NUM!</v>
      </c>
      <c r="G21" s="62">
        <f>'MAS O50'!G9</f>
        <v>227</v>
      </c>
      <c r="H21" s="62">
        <f>'MAS O50'!H9</f>
        <v>9</v>
      </c>
      <c r="I21" s="42"/>
      <c r="J21" s="42"/>
      <c r="K21" s="42"/>
      <c r="L21" s="42"/>
      <c r="M21" s="42"/>
      <c r="N21" s="42"/>
      <c r="O21" s="42"/>
    </row>
    <row r="22" spans="1:15" x14ac:dyDescent="0.25">
      <c r="A22" s="20"/>
      <c r="B22" s="16">
        <v>4</v>
      </c>
      <c r="C22" s="15" t="str">
        <f>'MAS O50'!C8</f>
        <v>ABBATE ROSARIO</v>
      </c>
      <c r="D22" s="16" t="s">
        <v>25</v>
      </c>
      <c r="E22" s="16" t="str">
        <f>'MAS O50'!E8</f>
        <v>SM60</v>
      </c>
      <c r="F22" s="16">
        <f>'MAS O50'!F8</f>
        <v>203</v>
      </c>
      <c r="G22" s="16">
        <f>'MAS O50'!G8</f>
        <v>210</v>
      </c>
      <c r="H22" s="16">
        <f>'MAS O50'!H8</f>
        <v>11</v>
      </c>
      <c r="I22" s="42"/>
      <c r="J22" s="42"/>
      <c r="K22" s="42"/>
      <c r="L22" s="42"/>
      <c r="M22" s="42"/>
      <c r="N22" s="42"/>
      <c r="O22" s="42"/>
    </row>
    <row r="23" spans="1:15" ht="15.75" thickBot="1" x14ac:dyDescent="0.3">
      <c r="A23" s="20"/>
      <c r="B23" s="17">
        <v>5</v>
      </c>
      <c r="C23" s="30" t="str">
        <f>'MAS O50'!C10</f>
        <v>DE MARTINO PASQUALE</v>
      </c>
      <c r="D23" s="17" t="s">
        <v>25</v>
      </c>
      <c r="E23" s="17" t="str">
        <f>'MAS O50'!E10</f>
        <v>SM60</v>
      </c>
      <c r="F23" s="17" t="e">
        <f>'MAS O50'!F10</f>
        <v>#NUM!</v>
      </c>
      <c r="G23" s="17">
        <f>'MAS O50'!G10</f>
        <v>183</v>
      </c>
      <c r="H23" s="17">
        <f>'MAS O50'!H10</f>
        <v>7</v>
      </c>
      <c r="I23" s="42"/>
      <c r="J23" s="42"/>
      <c r="K23" s="42"/>
      <c r="L23" s="42"/>
      <c r="M23" s="42"/>
      <c r="N23" s="42"/>
      <c r="O23" s="42"/>
    </row>
    <row r="25" spans="1:15" x14ac:dyDescent="0.25">
      <c r="A25" s="20"/>
    </row>
    <row r="26" spans="1:15" x14ac:dyDescent="0.25">
      <c r="A26" s="20"/>
    </row>
    <row r="27" spans="1:15" x14ac:dyDescent="0.25">
      <c r="A27" s="20"/>
    </row>
    <row r="28" spans="1:15" x14ac:dyDescent="0.25">
      <c r="A28" s="40"/>
    </row>
    <row r="30" spans="1:15" x14ac:dyDescent="0.25">
      <c r="C30" s="52" t="s">
        <v>186</v>
      </c>
      <c r="D30" s="52"/>
      <c r="E30" s="52"/>
      <c r="F30" s="52"/>
      <c r="G30" s="52"/>
      <c r="H30" s="52"/>
      <c r="I30" s="52"/>
      <c r="J30" s="52"/>
      <c r="K30" s="52"/>
      <c r="L30" s="52"/>
    </row>
  </sheetData>
  <mergeCells count="7">
    <mergeCell ref="B11:H11"/>
    <mergeCell ref="B18:H18"/>
    <mergeCell ref="B2:O2"/>
    <mergeCell ref="J5:O5"/>
    <mergeCell ref="B5:H5"/>
    <mergeCell ref="B3:H3"/>
    <mergeCell ref="I3:O3"/>
  </mergeCells>
  <phoneticPr fontId="0" type="noConversion"/>
  <pageMargins left="0.72" right="0.13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GENMAS</vt:lpstr>
      <vt:lpstr>MAS U50</vt:lpstr>
      <vt:lpstr>MAS O50</vt:lpstr>
      <vt:lpstr>GENFEM </vt:lpstr>
      <vt:lpstr>CLASSIFICHE FINALI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Paolo Porro</cp:lastModifiedBy>
  <cp:lastPrinted>2015-02-03T15:55:00Z</cp:lastPrinted>
  <dcterms:created xsi:type="dcterms:W3CDTF">2011-02-07T20:36:19Z</dcterms:created>
  <dcterms:modified xsi:type="dcterms:W3CDTF">2019-11-27T16:34:46Z</dcterms:modified>
</cp:coreProperties>
</file>