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-15" windowWidth="8685" windowHeight="9555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'!$A$5:$AF$34</definedName>
    <definedName name="_xlnm._FilterDatabase" localSheetId="0" hidden="1">GENMAS!$A$5:$AH$114</definedName>
    <definedName name="_xlnm._FilterDatabase" localSheetId="2" hidden="1">'MAS O50'!$A$5:$AF$40</definedName>
    <definedName name="_xlnm._FilterDatabase" localSheetId="1" hidden="1">'MAS U50'!$A$5:$AF$50</definedName>
  </definedNames>
  <calcPr calcId="125725"/>
</workbook>
</file>

<file path=xl/calcChain.xml><?xml version="1.0" encoding="utf-8"?>
<calcChain xmlns="http://schemas.openxmlformats.org/spreadsheetml/2006/main">
  <c r="K8" i="6"/>
  <c r="L8"/>
  <c r="F109" i="1"/>
  <c r="G109"/>
  <c r="H109"/>
  <c r="F31"/>
  <c r="G31"/>
  <c r="H31"/>
  <c r="C20" i="6"/>
  <c r="E20"/>
  <c r="F20"/>
  <c r="G20"/>
  <c r="H20"/>
  <c r="C21"/>
  <c r="E21"/>
  <c r="F21"/>
  <c r="G21"/>
  <c r="H21"/>
  <c r="C22"/>
  <c r="E22"/>
  <c r="F22"/>
  <c r="G22"/>
  <c r="H22"/>
  <c r="C23"/>
  <c r="E23"/>
  <c r="F23"/>
  <c r="G23"/>
  <c r="H23"/>
  <c r="F95" i="1"/>
  <c r="G95"/>
  <c r="H95"/>
  <c r="F62"/>
  <c r="G62"/>
  <c r="H62"/>
  <c r="F10"/>
  <c r="G10"/>
  <c r="H10"/>
  <c r="F78"/>
  <c r="G78"/>
  <c r="H78"/>
  <c r="F99"/>
  <c r="G99"/>
  <c r="H99"/>
  <c r="G7"/>
  <c r="F54"/>
  <c r="G54"/>
  <c r="H54"/>
  <c r="F42"/>
  <c r="G42"/>
  <c r="H42"/>
  <c r="F92"/>
  <c r="G92"/>
  <c r="H92"/>
  <c r="F60"/>
  <c r="G60"/>
  <c r="H60"/>
  <c r="F7"/>
  <c r="H7"/>
  <c r="F46"/>
  <c r="G46"/>
  <c r="H46"/>
  <c r="F37"/>
  <c r="G37"/>
  <c r="H37"/>
  <c r="F59"/>
  <c r="G59"/>
  <c r="H59"/>
  <c r="F84"/>
  <c r="G84"/>
  <c r="H84"/>
  <c r="F105"/>
  <c r="G105"/>
  <c r="H105"/>
  <c r="F86"/>
  <c r="G86"/>
  <c r="H86"/>
  <c r="F41"/>
  <c r="G41"/>
  <c r="H41"/>
  <c r="F29"/>
  <c r="G29"/>
  <c r="H29"/>
  <c r="F93"/>
  <c r="G93"/>
  <c r="H93"/>
  <c r="F72"/>
  <c r="G72"/>
  <c r="H72"/>
  <c r="F61"/>
  <c r="G61"/>
  <c r="H61"/>
  <c r="F43"/>
  <c r="G43"/>
  <c r="H43"/>
  <c r="F24"/>
  <c r="G24"/>
  <c r="H24"/>
  <c r="F98"/>
  <c r="G98"/>
  <c r="H98"/>
  <c r="F26" i="9"/>
  <c r="F7"/>
  <c r="F30"/>
  <c r="F19"/>
  <c r="F9"/>
  <c r="G26"/>
  <c r="G7"/>
  <c r="G30"/>
  <c r="G19"/>
  <c r="G9"/>
  <c r="H26"/>
  <c r="H7"/>
  <c r="H30"/>
  <c r="H19"/>
  <c r="H9"/>
  <c r="F13"/>
  <c r="F8"/>
  <c r="F6"/>
  <c r="G13"/>
  <c r="G8"/>
  <c r="G6"/>
  <c r="H13"/>
  <c r="H8"/>
  <c r="H6"/>
  <c r="F82" i="1"/>
  <c r="G82"/>
  <c r="H82"/>
  <c r="F56"/>
  <c r="G56"/>
  <c r="H56"/>
  <c r="F44"/>
  <c r="G44"/>
  <c r="H44"/>
  <c r="F75"/>
  <c r="G75"/>
  <c r="H75"/>
  <c r="F73"/>
  <c r="G73"/>
  <c r="H73"/>
  <c r="F85"/>
  <c r="G85"/>
  <c r="H85"/>
  <c r="F66"/>
  <c r="G66"/>
  <c r="H66"/>
  <c r="F25"/>
  <c r="G25"/>
  <c r="H25"/>
  <c r="F106"/>
  <c r="G106"/>
  <c r="H106"/>
  <c r="F71"/>
  <c r="G71"/>
  <c r="H71"/>
  <c r="F113"/>
  <c r="G113"/>
  <c r="H113"/>
  <c r="F103"/>
  <c r="G103"/>
  <c r="H103"/>
  <c r="F23"/>
  <c r="G23"/>
  <c r="H23"/>
  <c r="F108"/>
  <c r="G108"/>
  <c r="H108"/>
  <c r="F6"/>
  <c r="G6"/>
  <c r="H6"/>
  <c r="H97"/>
  <c r="F97"/>
  <c r="G97"/>
  <c r="F87"/>
  <c r="G87"/>
  <c r="H87"/>
  <c r="F114"/>
  <c r="G114"/>
  <c r="H114"/>
  <c r="F64"/>
  <c r="F91"/>
  <c r="G64"/>
  <c r="H64"/>
  <c r="G91"/>
  <c r="H91"/>
  <c r="D8" i="6"/>
  <c r="D9"/>
  <c r="D7"/>
  <c r="F63" i="1"/>
  <c r="G63"/>
  <c r="H63"/>
  <c r="F38"/>
  <c r="G38"/>
  <c r="H38"/>
  <c r="F81"/>
  <c r="G81"/>
  <c r="H81"/>
  <c r="F28"/>
  <c r="G28"/>
  <c r="H28"/>
  <c r="F74"/>
  <c r="G74"/>
  <c r="H74"/>
  <c r="F36"/>
  <c r="G36"/>
  <c r="H36"/>
  <c r="F89"/>
  <c r="G89"/>
  <c r="H89"/>
  <c r="F32"/>
  <c r="G32"/>
  <c r="H32"/>
  <c r="F33"/>
  <c r="G33"/>
  <c r="H33"/>
  <c r="F18"/>
  <c r="G18"/>
  <c r="H18"/>
  <c r="F39"/>
  <c r="G39"/>
  <c r="H39"/>
  <c r="F79"/>
  <c r="G79"/>
  <c r="H79"/>
  <c r="F47"/>
  <c r="G47"/>
  <c r="H47"/>
  <c r="F77"/>
  <c r="G77"/>
  <c r="H77"/>
  <c r="F68"/>
  <c r="G68"/>
  <c r="H68"/>
  <c r="F9"/>
  <c r="G9"/>
  <c r="H9"/>
  <c r="F55"/>
  <c r="G55"/>
  <c r="H55"/>
  <c r="F15"/>
  <c r="G15"/>
  <c r="H15"/>
  <c r="F100"/>
  <c r="G100"/>
  <c r="H100"/>
  <c r="F102"/>
  <c r="G102"/>
  <c r="H102"/>
  <c r="F30"/>
  <c r="G30"/>
  <c r="H30"/>
  <c r="F31" i="9"/>
  <c r="F29"/>
  <c r="F28"/>
  <c r="F15"/>
  <c r="F10"/>
  <c r="F16"/>
  <c r="F25"/>
  <c r="F22"/>
  <c r="F20"/>
  <c r="F23"/>
  <c r="F24"/>
  <c r="F94" i="1"/>
  <c r="F101"/>
  <c r="F69"/>
  <c r="F88"/>
  <c r="F96"/>
  <c r="F65"/>
  <c r="F57"/>
  <c r="F22"/>
  <c r="F80"/>
  <c r="F104"/>
  <c r="F67"/>
  <c r="F83"/>
  <c r="F11"/>
  <c r="F40"/>
  <c r="F70"/>
  <c r="F27"/>
  <c r="F50"/>
  <c r="F26"/>
  <c r="F107"/>
  <c r="F90"/>
  <c r="F58"/>
  <c r="F52"/>
  <c r="F48"/>
  <c r="F45"/>
  <c r="F34"/>
  <c r="F53"/>
  <c r="F49"/>
  <c r="F111"/>
  <c r="F12"/>
  <c r="F110"/>
  <c r="F16"/>
  <c r="F21"/>
  <c r="F19"/>
  <c r="F51"/>
  <c r="F13"/>
  <c r="F112"/>
  <c r="F14"/>
  <c r="F76"/>
  <c r="F35"/>
  <c r="F8"/>
  <c r="F20"/>
  <c r="G88"/>
  <c r="H88"/>
  <c r="G57"/>
  <c r="H57"/>
  <c r="G22"/>
  <c r="H22"/>
  <c r="H13" i="6"/>
  <c r="G12"/>
  <c r="H107" i="1"/>
  <c r="G107"/>
  <c r="H96"/>
  <c r="G96"/>
  <c r="H80"/>
  <c r="G80"/>
  <c r="F17"/>
  <c r="C7" i="6"/>
  <c r="E7"/>
  <c r="K7"/>
  <c r="L7"/>
  <c r="C8"/>
  <c r="E8"/>
  <c r="C9"/>
  <c r="E9"/>
  <c r="C12"/>
  <c r="E12"/>
  <c r="C13"/>
  <c r="E13"/>
  <c r="C19"/>
  <c r="E19"/>
  <c r="G22" i="9"/>
  <c r="H22"/>
  <c r="G10"/>
  <c r="H10"/>
  <c r="G24"/>
  <c r="H24"/>
  <c r="G29"/>
  <c r="H29"/>
  <c r="G25"/>
  <c r="H25"/>
  <c r="G28"/>
  <c r="H28"/>
  <c r="G16"/>
  <c r="H16"/>
  <c r="G15"/>
  <c r="H15"/>
  <c r="G31"/>
  <c r="H31"/>
  <c r="F32"/>
  <c r="G32"/>
  <c r="H32"/>
  <c r="F27"/>
  <c r="G27"/>
  <c r="H27"/>
  <c r="F18"/>
  <c r="G18"/>
  <c r="H18"/>
  <c r="F12"/>
  <c r="G12"/>
  <c r="H12"/>
  <c r="G23"/>
  <c r="H23"/>
  <c r="G20"/>
  <c r="H20"/>
  <c r="F17"/>
  <c r="G17"/>
  <c r="H17"/>
  <c r="F14"/>
  <c r="G14"/>
  <c r="H14"/>
  <c r="F33"/>
  <c r="G33"/>
  <c r="H33"/>
  <c r="F21"/>
  <c r="G21"/>
  <c r="H21"/>
  <c r="F11"/>
  <c r="G11"/>
  <c r="H11"/>
  <c r="F34"/>
  <c r="G34"/>
  <c r="H34"/>
  <c r="G8" i="1"/>
  <c r="H8"/>
  <c r="G17"/>
  <c r="H17"/>
  <c r="G20"/>
  <c r="H20"/>
  <c r="G112"/>
  <c r="H112"/>
  <c r="G35"/>
  <c r="H35"/>
  <c r="G48"/>
  <c r="H48"/>
  <c r="G51"/>
  <c r="H51"/>
  <c r="G58"/>
  <c r="H58"/>
  <c r="G110"/>
  <c r="H110"/>
  <c r="G50"/>
  <c r="H50"/>
  <c r="G19"/>
  <c r="H19"/>
  <c r="G16"/>
  <c r="H16"/>
  <c r="G21"/>
  <c r="H21"/>
  <c r="G67"/>
  <c r="H67"/>
  <c r="G70"/>
  <c r="H70"/>
  <c r="G14"/>
  <c r="H14"/>
  <c r="G83"/>
  <c r="H83"/>
  <c r="G52"/>
  <c r="H52"/>
  <c r="G76"/>
  <c r="H76"/>
  <c r="G40"/>
  <c r="H40"/>
  <c r="G90"/>
  <c r="H90"/>
  <c r="G104"/>
  <c r="H104"/>
  <c r="G111"/>
  <c r="H111"/>
  <c r="G53"/>
  <c r="H53"/>
  <c r="G13"/>
  <c r="H13"/>
  <c r="G94"/>
  <c r="H94"/>
  <c r="G45"/>
  <c r="H45"/>
  <c r="G69"/>
  <c r="H69"/>
  <c r="G101"/>
  <c r="H101"/>
  <c r="G27"/>
  <c r="H27"/>
  <c r="G49"/>
  <c r="H49"/>
  <c r="G34"/>
  <c r="H34"/>
  <c r="G12"/>
  <c r="G9" i="6" s="1"/>
  <c r="H12" i="1"/>
  <c r="G26"/>
  <c r="H26"/>
  <c r="G11"/>
  <c r="G7" i="6" s="1"/>
  <c r="H11" i="1"/>
  <c r="H7" i="6" s="1"/>
  <c r="G65" i="1"/>
  <c r="H65"/>
  <c r="F19" i="6"/>
  <c r="G19"/>
  <c r="H19"/>
  <c r="F12"/>
  <c r="H12"/>
  <c r="F13"/>
  <c r="G13"/>
  <c r="N7"/>
  <c r="O7" l="1"/>
  <c r="O8"/>
  <c r="M8"/>
  <c r="N8"/>
  <c r="G8"/>
  <c r="F7"/>
  <c r="H9"/>
  <c r="F9"/>
  <c r="H8"/>
  <c r="F8"/>
  <c r="M7"/>
</calcChain>
</file>

<file path=xl/sharedStrings.xml><?xml version="1.0" encoding="utf-8"?>
<sst xmlns="http://schemas.openxmlformats.org/spreadsheetml/2006/main" count="840" uniqueCount="199">
  <si>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</si>
  <si>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</si>
  <si>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</si>
  <si>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</si>
  <si>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</si>
  <si>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</si>
  <si>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</si>
  <si>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Mezza di Genova</t>
  </si>
  <si>
    <t>Punti totali</t>
  </si>
  <si>
    <t>Gare</t>
  </si>
  <si>
    <t>Classifica maschile UNDER 50</t>
  </si>
  <si>
    <t>Classifica maschile OVER 50</t>
  </si>
  <si>
    <t>Classifica generale femminile</t>
  </si>
  <si>
    <t>Salita alla Guardia</t>
  </si>
  <si>
    <t>Traversata della Valbisagno</t>
  </si>
  <si>
    <t>Scalata al Diamante</t>
  </si>
  <si>
    <t>Somma migliori 10 punteggi</t>
  </si>
  <si>
    <t>Somma migliori 8 punteggi</t>
  </si>
  <si>
    <t>Marcia di Chiavari</t>
  </si>
  <si>
    <t>Per…correndo il Centro Storico</t>
  </si>
  <si>
    <t>Classifica generale FEMMINILE</t>
  </si>
  <si>
    <t>ASCANIO MAURIZIO</t>
  </si>
  <si>
    <t>PISANU MARIO</t>
  </si>
  <si>
    <t>CASTAGNINO ANDREA</t>
  </si>
  <si>
    <t>FRANCIOLINI STEFANO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</si>
  <si>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</si>
  <si>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</si>
  <si>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</si>
  <si>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</si>
  <si>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</si>
  <si>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</si>
  <si>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</si>
  <si>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</si>
  <si>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</si>
  <si>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</si>
  <si>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</si>
  <si>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SF</t>
  </si>
  <si>
    <t>MANCINO MICHELE</t>
  </si>
  <si>
    <t>GIFUNI ALFONSO</t>
  </si>
  <si>
    <t>GUASTI ROBERTO</t>
  </si>
  <si>
    <t>PUCCINI LUIGI</t>
  </si>
  <si>
    <t>FORTE BATTISTA</t>
  </si>
  <si>
    <t>MELIS GIUSEPPE</t>
  </si>
  <si>
    <t>ABBATE ROSARIO</t>
  </si>
  <si>
    <t>GESMUNDO LUCA</t>
  </si>
  <si>
    <t>SM65</t>
  </si>
  <si>
    <t>CODELLA MARIO</t>
  </si>
  <si>
    <t>MONDINI PAOLO</t>
  </si>
  <si>
    <t>PRANDI MARIO</t>
  </si>
  <si>
    <t>SM35</t>
  </si>
  <si>
    <t>PORRO PAOLO</t>
  </si>
  <si>
    <t>MASSA EMANUELA</t>
  </si>
  <si>
    <t>BURLANDO MARTINA</t>
  </si>
  <si>
    <t>SF35</t>
  </si>
  <si>
    <t>MARTINI MASSIMILIANO</t>
  </si>
  <si>
    <t>PUCCINI GIUSEPPE</t>
  </si>
  <si>
    <t>SM70</t>
  </si>
  <si>
    <t>BOLOGNESI SILVIA</t>
  </si>
  <si>
    <t>BOSCO LUCIA</t>
  </si>
  <si>
    <t>TORRETTA SIMONE</t>
  </si>
  <si>
    <t>BENIGNI ADRIANO</t>
  </si>
  <si>
    <t>SF60</t>
  </si>
  <si>
    <t>MAUCERI ALESSANDRO</t>
  </si>
  <si>
    <t>SF40</t>
  </si>
  <si>
    <t>CIANCIOSI PAOLA</t>
  </si>
  <si>
    <t>CAMPAGNOLI SALVATORE</t>
  </si>
  <si>
    <t>GRELLA GIORGIO</t>
  </si>
  <si>
    <t>Biscione di corsa</t>
  </si>
  <si>
    <t>MALASPINA MARCO</t>
  </si>
  <si>
    <t>MAZZEI EMANUELA</t>
  </si>
  <si>
    <t>SF55</t>
  </si>
  <si>
    <t>SCIACCALUGA ROSALBA</t>
  </si>
  <si>
    <t>MIGLIO DANIELA</t>
  </si>
  <si>
    <t>DERI MARIA LUCIA</t>
  </si>
  <si>
    <t>MASSA GIUSEPPE</t>
  </si>
  <si>
    <t>CHIHAOUI BEN RIDHA</t>
  </si>
  <si>
    <t>MARTINI GABRIELLA</t>
  </si>
  <si>
    <t>PRANDI CRISTINA</t>
  </si>
  <si>
    <t>POGLIANI CARLO</t>
  </si>
  <si>
    <t>SPALLINA ELENA</t>
  </si>
  <si>
    <t>POVOLERO MICHELE</t>
  </si>
  <si>
    <t>CONTERNO LORENZO</t>
  </si>
  <si>
    <t>DE MARTINO PASQUALE</t>
  </si>
  <si>
    <t>SCIACCALUGA ANTONIO</t>
  </si>
  <si>
    <t>SF65</t>
  </si>
  <si>
    <t>PELLONI PAOLO</t>
  </si>
  <si>
    <t>BALBI MARCO</t>
  </si>
  <si>
    <t>CILIBERTI GIORGIO</t>
  </si>
  <si>
    <t>PACE GABRIELE</t>
  </si>
  <si>
    <t>BERTORELLO FEDERICO</t>
  </si>
  <si>
    <t>DEL MIRTO PAOLO</t>
  </si>
  <si>
    <t>MAZZUOLI MARCO</t>
  </si>
  <si>
    <t>BIANCHI MAURO</t>
  </si>
  <si>
    <t>PUPPI CARLA</t>
  </si>
  <si>
    <t>PARODI ANGELA</t>
  </si>
  <si>
    <t>BRUZZONE MICHELE</t>
  </si>
  <si>
    <t>IANNONE ALESSANDRO</t>
  </si>
  <si>
    <t>BERTOLI EMANUELE</t>
  </si>
  <si>
    <t>PACE GIOVANNI</t>
  </si>
  <si>
    <t>ARMANI NICOLO'</t>
  </si>
  <si>
    <t>MARTINI SONIA</t>
  </si>
  <si>
    <t>RICCI ANTONELLA</t>
  </si>
  <si>
    <t>CARRUBBA MAFALDA</t>
  </si>
  <si>
    <t>ERMELLINO ANDREA</t>
  </si>
  <si>
    <t>PENNA ENZO</t>
  </si>
  <si>
    <t>GIOFFRE' CHRISTIAN</t>
  </si>
  <si>
    <t>maratonina    2 perle</t>
  </si>
  <si>
    <t>Vai come Vuoi</t>
  </si>
  <si>
    <t>La Panoramica</t>
  </si>
  <si>
    <t>Memorial Giabbani</t>
  </si>
  <si>
    <t>Memorial Queirolo</t>
  </si>
  <si>
    <t>Acquedotto Prato Cartagenova</t>
  </si>
  <si>
    <t>Acquedotto Prato Valcanate</t>
  </si>
  <si>
    <t>Giro dell'Acque
dotto</t>
  </si>
  <si>
    <t>MULTARI MARCO</t>
  </si>
  <si>
    <t>FABBRI DEBORAH</t>
  </si>
  <si>
    <t>CAMPANELLA LUCA</t>
  </si>
  <si>
    <t>CONCAS SALVATORE</t>
  </si>
  <si>
    <t>BANCHIERI ANDREA ORESTE</t>
  </si>
  <si>
    <t>RAMPA ENRICO</t>
  </si>
  <si>
    <t>PESCE GILBERTO</t>
  </si>
  <si>
    <t>QUAGLIA EMMA</t>
  </si>
  <si>
    <t>CHIERICI BARBARA</t>
  </si>
  <si>
    <t>COSTA PIETRO</t>
  </si>
  <si>
    <t>CHISARI VINCENZO</t>
  </si>
  <si>
    <t>CIGNOLINI FAUSTO</t>
  </si>
  <si>
    <t>GATTI MASSIMILIANO</t>
  </si>
  <si>
    <t>BAIARDI CARLO</t>
  </si>
  <si>
    <t>GENTILE MICHELE</t>
  </si>
  <si>
    <t>MERLUZZI GIULIA</t>
  </si>
  <si>
    <t>BIGLIONE MAURO</t>
  </si>
  <si>
    <t>DE PLANO LUIGI</t>
  </si>
  <si>
    <t>PORRO ROBERTO</t>
  </si>
  <si>
    <t>BACCONI CIRINO</t>
  </si>
  <si>
    <t>AGNESE STEFANIA</t>
  </si>
  <si>
    <t>VENEZIANO DEIANIRA</t>
  </si>
  <si>
    <t>DI TERLIZZI RICCARDO</t>
  </si>
  <si>
    <t>GAVA CORRADO</t>
  </si>
  <si>
    <t>MESSINA ALESSANDRA</t>
  </si>
  <si>
    <t>LITTERIO GIANLUCA</t>
  </si>
  <si>
    <t>CONTI SANDRO</t>
  </si>
  <si>
    <t>maratonina di Novi ligure</t>
  </si>
  <si>
    <t>SIGUARD PIER LUIGI</t>
  </si>
  <si>
    <t>SAVIO GHEBREHANNA</t>
  </si>
  <si>
    <t>Rapallo Montallegro</t>
  </si>
  <si>
    <t>Stra Genova</t>
  </si>
  <si>
    <t>Giro lago di Osiglia</t>
  </si>
  <si>
    <t>Savona Half Marathon</t>
  </si>
  <si>
    <t>10 km di Chiavari</t>
  </si>
  <si>
    <t>MAAMARI EL MEHDI</t>
  </si>
  <si>
    <t>SCARLATA ANTONIO</t>
  </si>
  <si>
    <t>COSTANTINO GIORGIO</t>
  </si>
  <si>
    <t>PATANE SIMONE</t>
  </si>
  <si>
    <t>LUSETTI GIUSEPPE</t>
  </si>
  <si>
    <t>Campionato interno 2018 - CLASSIFICHE FINALI</t>
  </si>
  <si>
    <t>Campionato interno 2018</t>
  </si>
  <si>
    <t>PEZZANA MATTEO</t>
  </si>
  <si>
    <t>ZUCCO ADRIANO</t>
  </si>
  <si>
    <t>MUSELLA ALESSANDRO</t>
  </si>
  <si>
    <t>MINETTI ANTONIO</t>
  </si>
  <si>
    <t>VETTORI LORENZO</t>
  </si>
  <si>
    <t>PELOSO MAURO</t>
  </si>
  <si>
    <t>MARCELLO MARCO</t>
  </si>
  <si>
    <t>GHIGLINO CLAUDIO</t>
  </si>
  <si>
    <t>GRONDONA PIETRO</t>
  </si>
  <si>
    <t>CAMBIASO MAURIZIO</t>
  </si>
  <si>
    <t>BANELLA FRANCESCA</t>
  </si>
  <si>
    <t>CUGNASCO MASSIMO</t>
  </si>
  <si>
    <t>MANGRONI PAOLO</t>
  </si>
  <si>
    <t>SM75</t>
  </si>
  <si>
    <t>QUINTINO FABIO</t>
  </si>
  <si>
    <t>COVIELLO MATTEO</t>
  </si>
  <si>
    <t>BRIGNONE MAURO</t>
  </si>
  <si>
    <t>BERTAMINO GIOVANNI</t>
  </si>
  <si>
    <t>POLI CHIARA</t>
  </si>
  <si>
    <t>BERTAMINO MARTA</t>
  </si>
  <si>
    <t>REPETTO ENRICO</t>
  </si>
  <si>
    <t>LAZARICH CARLO</t>
  </si>
  <si>
    <t>LAMBERTI ENRICO</t>
  </si>
  <si>
    <t>POGGI GABRIELE</t>
  </si>
  <si>
    <t>NIOI FRANCESCO</t>
  </si>
  <si>
    <t>FACCIO MAURO</t>
  </si>
  <si>
    <t>ARESTA SIMONE</t>
  </si>
  <si>
    <t>ARESTA ALEX</t>
  </si>
  <si>
    <t>ZACCARIELLO GAETANO</t>
  </si>
  <si>
    <t>VACCINA TOMMASO</t>
  </si>
  <si>
    <t>Salita al don Orione</t>
  </si>
  <si>
    <t>In verde chi ha raggiunto i requisiti minimi per la classifica, 10 gare gli uomini, 8 gare le donne</t>
  </si>
  <si>
    <t>LAUNO MARCO</t>
  </si>
  <si>
    <t>CALVINI GIUSEPPE</t>
  </si>
  <si>
    <t>VENTURINI CRISTIANO</t>
  </si>
  <si>
    <t>FARINA PASQUALE</t>
  </si>
  <si>
    <t>DARDATO GIANLUCA</t>
  </si>
  <si>
    <t>FITTAVOLINI MATTEO</t>
  </si>
  <si>
    <t>BERGAMASCO BARBARA</t>
  </si>
  <si>
    <t>MARCELLO MATTEO</t>
  </si>
  <si>
    <t>SCOPINICH SANDRO</t>
  </si>
  <si>
    <t>BUSINCU ROBERTO</t>
  </si>
  <si>
    <t>Cross degli Archi Romani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</si>
</sst>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2" borderId="15" xfId="0" applyFill="1" applyBorder="1"/>
    <xf numFmtId="0" fontId="0" fillId="8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8" borderId="0" xfId="0" applyFill="1"/>
    <xf numFmtId="0" fontId="0" fillId="8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3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5" xfId="0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8" fillId="8" borderId="0" xfId="0" applyFont="1" applyFill="1"/>
    <xf numFmtId="0" fontId="0" fillId="0" borderId="15" xfId="0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0" fillId="7" borderId="8" xfId="0" applyFill="1" applyBorder="1" applyAlignment="1"/>
    <xf numFmtId="0" fontId="0" fillId="7" borderId="6" xfId="0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e" xfId="0" builtinId="0"/>
  </cellStyles>
  <dxfs count="8"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7"/>
  <sheetViews>
    <sheetView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/>
  <cols>
    <col min="1" max="1" width="1" style="6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8" width="9.140625" customWidth="1"/>
    <col min="29" max="29" width="9.28515625" style="6" customWidth="1"/>
    <col min="30" max="30" width="9.85546875" style="6" customWidth="1"/>
    <col min="31" max="31" width="9.140625" style="6" customWidth="1"/>
    <col min="32" max="32" width="9.140625" style="6" hidden="1" customWidth="1"/>
    <col min="33" max="35" width="9.140625" style="6" customWidth="1"/>
    <col min="36" max="39" width="9" style="6" customWidth="1"/>
    <col min="40" max="16384" width="9" style="6"/>
  </cols>
  <sheetData>
    <row r="1" spans="1:32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>
      <c r="B2" s="74" t="s">
        <v>3</v>
      </c>
      <c r="C2" s="75"/>
      <c r="D2" s="75"/>
      <c r="E2" s="75"/>
      <c r="F2" s="75"/>
      <c r="G2" s="75"/>
      <c r="H2" s="76"/>
      <c r="J2" s="72" t="s">
        <v>187</v>
      </c>
      <c r="K2" s="72"/>
      <c r="L2" s="72"/>
      <c r="M2" s="72"/>
      <c r="N2" s="72"/>
      <c r="O2" s="72"/>
      <c r="P2" s="72"/>
      <c r="Q2" s="72"/>
      <c r="R2" s="72"/>
      <c r="S2" s="72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>
      <c r="B3" s="77" t="s">
        <v>155</v>
      </c>
      <c r="C3" s="78"/>
      <c r="D3" s="78"/>
      <c r="E3" s="78"/>
      <c r="F3" s="78"/>
      <c r="G3" s="78"/>
      <c r="H3" s="7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>
      <c r="B4" s="80" t="s">
        <v>4</v>
      </c>
      <c r="C4" s="81"/>
      <c r="D4" s="81"/>
      <c r="E4" s="81"/>
      <c r="F4" s="81"/>
      <c r="G4" s="81"/>
      <c r="H4" s="82"/>
      <c r="I4" s="83" t="s">
        <v>9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</row>
    <row r="5" spans="1:32" ht="50.25" customHeight="1" thickBot="1">
      <c r="B5" s="10" t="s">
        <v>5</v>
      </c>
      <c r="C5" s="2" t="s">
        <v>0</v>
      </c>
      <c r="D5" s="3" t="s">
        <v>2</v>
      </c>
      <c r="E5" s="54" t="s">
        <v>1</v>
      </c>
      <c r="F5" s="11" t="s">
        <v>16</v>
      </c>
      <c r="G5" s="14" t="s">
        <v>8</v>
      </c>
      <c r="H5" s="13" t="s">
        <v>6</v>
      </c>
      <c r="I5" s="57" t="s">
        <v>106</v>
      </c>
      <c r="J5" s="58" t="s">
        <v>113</v>
      </c>
      <c r="K5" s="55" t="s">
        <v>67</v>
      </c>
      <c r="L5" s="56" t="s">
        <v>7</v>
      </c>
      <c r="M5" s="56" t="s">
        <v>144</v>
      </c>
      <c r="N5" s="56" t="s">
        <v>108</v>
      </c>
      <c r="O5" s="56" t="s">
        <v>107</v>
      </c>
      <c r="P5" s="56" t="s">
        <v>18</v>
      </c>
      <c r="Q5" s="56" t="s">
        <v>145</v>
      </c>
      <c r="R5" s="56" t="s">
        <v>14</v>
      </c>
      <c r="S5" s="56" t="s">
        <v>15</v>
      </c>
      <c r="T5" s="56" t="s">
        <v>109</v>
      </c>
      <c r="U5" s="56" t="s">
        <v>19</v>
      </c>
      <c r="V5" s="56" t="s">
        <v>110</v>
      </c>
      <c r="W5" s="56" t="s">
        <v>146</v>
      </c>
      <c r="X5" s="56" t="s">
        <v>186</v>
      </c>
      <c r="Y5" s="56" t="s">
        <v>111</v>
      </c>
      <c r="Z5" s="56" t="s">
        <v>147</v>
      </c>
      <c r="AA5" s="56" t="s">
        <v>13</v>
      </c>
      <c r="AB5" s="56" t="s">
        <v>141</v>
      </c>
      <c r="AC5" s="56" t="s">
        <v>148</v>
      </c>
      <c r="AD5" s="52" t="s">
        <v>112</v>
      </c>
      <c r="AE5" s="52" t="s">
        <v>198</v>
      </c>
    </row>
    <row r="6" spans="1:32" ht="15" customHeight="1">
      <c r="A6" s="9"/>
      <c r="B6" s="10">
        <v>1</v>
      </c>
      <c r="C6" s="40" t="s">
        <v>152</v>
      </c>
      <c r="D6" s="17" t="s">
        <v>31</v>
      </c>
      <c r="E6" s="17" t="s">
        <v>26</v>
      </c>
      <c r="F6" s="60">
        <f>LARGE(I6:AF6,1)+LARGE(I6:AF6,2)+LARGE(I6:AF6,3)+LARGE(I6:AF6,4)+LARGE(I6:AF6,5)+LARGE(I6:AF6,6)+LARGE(I6:AF6,7)+LARGE(I6:AF6,8)+LARGE(I6:AF6,9)+LARGE(I6:AF6,10)</f>
        <v>291</v>
      </c>
      <c r="G6" s="60">
        <f>SUM(I6:AF6)</f>
        <v>469</v>
      </c>
      <c r="H6" s="60">
        <f>COUNT(I6:AF6)</f>
        <v>17</v>
      </c>
      <c r="I6" s="5">
        <v>26</v>
      </c>
      <c r="J6" s="5">
        <v>29</v>
      </c>
      <c r="K6" s="23">
        <v>29</v>
      </c>
      <c r="L6" s="5">
        <v>22</v>
      </c>
      <c r="M6" s="5">
        <v>29</v>
      </c>
      <c r="N6" s="5">
        <v>29</v>
      </c>
      <c r="O6" s="5">
        <v>28</v>
      </c>
      <c r="P6" s="5">
        <v>30</v>
      </c>
      <c r="Q6" s="5">
        <v>23</v>
      </c>
      <c r="R6" s="5">
        <v>25</v>
      </c>
      <c r="S6" s="5">
        <v>29</v>
      </c>
      <c r="T6" s="5">
        <v>30</v>
      </c>
      <c r="U6" s="5">
        <v>28</v>
      </c>
      <c r="V6" s="5">
        <v>26</v>
      </c>
      <c r="W6" s="5"/>
      <c r="X6" s="5">
        <v>29</v>
      </c>
      <c r="Y6" s="5">
        <v>29</v>
      </c>
      <c r="Z6" s="5"/>
      <c r="AA6" s="5"/>
      <c r="AB6" s="5"/>
      <c r="AC6" s="23"/>
      <c r="AD6" s="5">
        <v>28</v>
      </c>
      <c r="AE6" s="5"/>
      <c r="AF6" s="5"/>
    </row>
    <row r="7" spans="1:32">
      <c r="A7" s="9"/>
      <c r="B7" s="5">
        <v>2</v>
      </c>
      <c r="C7" s="40" t="s">
        <v>132</v>
      </c>
      <c r="D7" s="17" t="s">
        <v>31</v>
      </c>
      <c r="E7" s="17" t="s">
        <v>25</v>
      </c>
      <c r="F7" s="60">
        <f>LARGE(I7:AF7,1)+LARGE(I7:AF7,2)+LARGE(I7:AF7,3)+LARGE(I7:AF7,4)+LARGE(I7:AF7,5)+LARGE(I7:AF7,6)+LARGE(I7:AF7,7)+LARGE(I7:AF7,8)+LARGE(I7:AF7,9)+LARGE(I7:AF7,10)</f>
        <v>290</v>
      </c>
      <c r="G7" s="60">
        <f>SUM(I7:AF7)</f>
        <v>290</v>
      </c>
      <c r="H7" s="60">
        <f>COUNT(I7:AF7)</f>
        <v>10</v>
      </c>
      <c r="I7" s="5"/>
      <c r="J7" s="5"/>
      <c r="K7" s="23"/>
      <c r="L7" s="5"/>
      <c r="M7" s="5">
        <v>30</v>
      </c>
      <c r="N7" s="5">
        <v>30</v>
      </c>
      <c r="O7" s="5"/>
      <c r="P7" s="5"/>
      <c r="Q7" s="5">
        <v>27</v>
      </c>
      <c r="R7" s="5"/>
      <c r="S7" s="5">
        <v>30</v>
      </c>
      <c r="T7" s="5"/>
      <c r="U7" s="5"/>
      <c r="V7" s="5">
        <v>29</v>
      </c>
      <c r="W7" s="5"/>
      <c r="X7" s="5">
        <v>30</v>
      </c>
      <c r="Y7" s="5"/>
      <c r="Z7" s="5"/>
      <c r="AA7" s="5">
        <v>26</v>
      </c>
      <c r="AB7" s="5">
        <v>30</v>
      </c>
      <c r="AC7" s="23">
        <v>28</v>
      </c>
      <c r="AD7" s="5">
        <v>30</v>
      </c>
      <c r="AE7" s="5"/>
      <c r="AF7" s="5"/>
    </row>
    <row r="8" spans="1:32">
      <c r="A8" s="9"/>
      <c r="B8" s="5">
        <v>3</v>
      </c>
      <c r="C8" s="40" t="s">
        <v>39</v>
      </c>
      <c r="D8" s="17" t="s">
        <v>31</v>
      </c>
      <c r="E8" s="5" t="s">
        <v>26</v>
      </c>
      <c r="F8" s="60">
        <f>LARGE(I8:AF8,1)+LARGE(I8:AF8,2)+LARGE(I8:AF8,3)+LARGE(I8:AF8,4)+LARGE(I8:AF8,5)+LARGE(I8:AF8,6)+LARGE(I8:AF8,7)+LARGE(I8:AF8,8)+LARGE(I8:AF8,9)+LARGE(I8:AF8,10)</f>
        <v>260</v>
      </c>
      <c r="G8" s="60">
        <f>SUM(I8:AF8)</f>
        <v>362</v>
      </c>
      <c r="H8" s="60">
        <f>COUNT(I8:AF8)</f>
        <v>16</v>
      </c>
      <c r="I8" s="5"/>
      <c r="J8" s="5">
        <v>27</v>
      </c>
      <c r="K8" s="23">
        <v>25</v>
      </c>
      <c r="L8" s="5">
        <v>11</v>
      </c>
      <c r="M8" s="5"/>
      <c r="N8" s="5"/>
      <c r="O8" s="5">
        <v>22</v>
      </c>
      <c r="P8" s="5">
        <v>27</v>
      </c>
      <c r="Q8" s="5">
        <v>10</v>
      </c>
      <c r="R8" s="5">
        <v>16</v>
      </c>
      <c r="S8" s="5">
        <v>26</v>
      </c>
      <c r="T8" s="5">
        <v>25</v>
      </c>
      <c r="U8" s="5">
        <v>24</v>
      </c>
      <c r="V8" s="5">
        <v>23</v>
      </c>
      <c r="W8" s="5"/>
      <c r="X8" s="5">
        <v>27</v>
      </c>
      <c r="Y8" s="5">
        <v>28</v>
      </c>
      <c r="Z8" s="5"/>
      <c r="AA8" s="5">
        <v>20</v>
      </c>
      <c r="AB8" s="5"/>
      <c r="AC8" s="23">
        <v>24</v>
      </c>
      <c r="AD8" s="5">
        <v>27</v>
      </c>
      <c r="AE8" s="5"/>
      <c r="AF8" s="5"/>
    </row>
    <row r="9" spans="1:32" ht="15" customHeight="1">
      <c r="A9" s="9"/>
      <c r="B9" s="5">
        <v>4</v>
      </c>
      <c r="C9" s="40" t="s">
        <v>92</v>
      </c>
      <c r="D9" s="17" t="s">
        <v>32</v>
      </c>
      <c r="E9" s="17" t="s">
        <v>45</v>
      </c>
      <c r="F9" s="60">
        <f>LARGE(I9:AF9,1)+LARGE(I9:AF9,2)+LARGE(I9:AF9,3)+LARGE(I9:AF9,4)+LARGE(I9:AF9,5)+LARGE(I9:AF9,6)+LARGE(I9:AF9,7)+LARGE(I9:AF9,8)+LARGE(I9:AF9,9)+LARGE(I9:AF9,10)</f>
        <v>256</v>
      </c>
      <c r="G9" s="60">
        <f>SUM(I9:AF9)</f>
        <v>453</v>
      </c>
      <c r="H9" s="60">
        <f>COUNT(I9:AF9)</f>
        <v>21</v>
      </c>
      <c r="I9" s="5">
        <v>24</v>
      </c>
      <c r="J9" s="5">
        <v>26</v>
      </c>
      <c r="K9" s="23">
        <v>26</v>
      </c>
      <c r="L9" s="5">
        <v>12</v>
      </c>
      <c r="M9" s="5"/>
      <c r="N9" s="5">
        <v>28</v>
      </c>
      <c r="O9" s="5">
        <v>24</v>
      </c>
      <c r="P9" s="5">
        <v>28</v>
      </c>
      <c r="Q9" s="5">
        <v>9</v>
      </c>
      <c r="R9" s="5">
        <v>15</v>
      </c>
      <c r="S9" s="5">
        <v>22</v>
      </c>
      <c r="T9" s="5">
        <v>22</v>
      </c>
      <c r="U9" s="5">
        <v>22</v>
      </c>
      <c r="V9" s="5">
        <v>15</v>
      </c>
      <c r="W9" s="5">
        <v>21</v>
      </c>
      <c r="X9" s="5">
        <v>26</v>
      </c>
      <c r="Y9" s="5">
        <v>24</v>
      </c>
      <c r="Z9" s="5">
        <v>25</v>
      </c>
      <c r="AA9" s="5">
        <v>14</v>
      </c>
      <c r="AB9" s="5">
        <v>22</v>
      </c>
      <c r="AC9" s="23">
        <v>23</v>
      </c>
      <c r="AD9" s="5">
        <v>25</v>
      </c>
      <c r="AE9" s="5"/>
      <c r="AF9" s="5"/>
    </row>
    <row r="10" spans="1:32" ht="15" customHeight="1">
      <c r="A10" s="9"/>
      <c r="B10" s="5">
        <v>5</v>
      </c>
      <c r="C10" s="40" t="s">
        <v>136</v>
      </c>
      <c r="D10" s="17" t="s">
        <v>31</v>
      </c>
      <c r="E10" s="17" t="s">
        <v>26</v>
      </c>
      <c r="F10" s="60">
        <f>LARGE(I10:AF10,1)+LARGE(I10:AF10,2)+LARGE(I10:AF10,3)+LARGE(I10:AF10,4)+LARGE(I10:AF10,5)+LARGE(I10:AF10,6)+LARGE(I10:AF10,7)+LARGE(I10:AF10,8)+LARGE(I10:AF10,9)+LARGE(I10:AF10,10)</f>
        <v>252</v>
      </c>
      <c r="G10" s="60">
        <f>SUM(I10:AF10)</f>
        <v>330</v>
      </c>
      <c r="H10" s="60">
        <f>COUNT(I10:AF10)</f>
        <v>14</v>
      </c>
      <c r="I10" s="5"/>
      <c r="J10" s="5"/>
      <c r="K10" s="23"/>
      <c r="L10" s="5">
        <v>18</v>
      </c>
      <c r="M10" s="5">
        <v>28</v>
      </c>
      <c r="N10" s="5"/>
      <c r="O10" s="5"/>
      <c r="P10" s="5">
        <v>29</v>
      </c>
      <c r="Q10" s="5">
        <v>18</v>
      </c>
      <c r="R10" s="5">
        <v>21</v>
      </c>
      <c r="S10" s="5"/>
      <c r="T10" s="5">
        <v>23</v>
      </c>
      <c r="U10" s="5">
        <v>25</v>
      </c>
      <c r="V10" s="5">
        <v>21</v>
      </c>
      <c r="W10" s="5">
        <v>22</v>
      </c>
      <c r="X10" s="5">
        <v>24</v>
      </c>
      <c r="Y10" s="5">
        <v>26</v>
      </c>
      <c r="Z10" s="5"/>
      <c r="AA10" s="5"/>
      <c r="AB10" s="5">
        <v>24</v>
      </c>
      <c r="AC10" s="23">
        <v>25</v>
      </c>
      <c r="AD10" s="5">
        <v>26</v>
      </c>
      <c r="AE10" s="5"/>
      <c r="AF10" s="5"/>
    </row>
    <row r="11" spans="1:32" ht="15" customHeight="1">
      <c r="A11" s="9"/>
      <c r="B11" s="5">
        <v>6</v>
      </c>
      <c r="C11" s="40" t="s">
        <v>47</v>
      </c>
      <c r="D11" s="17" t="s">
        <v>31</v>
      </c>
      <c r="E11" s="5" t="s">
        <v>25</v>
      </c>
      <c r="F11" s="60">
        <f>LARGE(I11:AF11,1)+LARGE(I11:AF11,2)+LARGE(I11:AF11,3)+LARGE(I11:AF11,4)+LARGE(I11:AF11,5)+LARGE(I11:AF11,6)+LARGE(I11:AF11,7)+LARGE(I11:AF11,8)+LARGE(I11:AF11,9)+LARGE(I11:AF11,10)</f>
        <v>247</v>
      </c>
      <c r="G11" s="60">
        <f>SUM(I11:AF11)</f>
        <v>277</v>
      </c>
      <c r="H11" s="60">
        <f>COUNT(I11:AF11)</f>
        <v>12</v>
      </c>
      <c r="I11" s="5"/>
      <c r="J11" s="5">
        <v>28</v>
      </c>
      <c r="K11" s="23">
        <v>28</v>
      </c>
      <c r="L11" s="5">
        <v>14</v>
      </c>
      <c r="M11" s="5">
        <v>27</v>
      </c>
      <c r="N11" s="5"/>
      <c r="O11" s="5">
        <v>23</v>
      </c>
      <c r="P11" s="5"/>
      <c r="Q11" s="5">
        <v>16</v>
      </c>
      <c r="R11" s="5">
        <v>20</v>
      </c>
      <c r="S11" s="5">
        <v>27</v>
      </c>
      <c r="T11" s="5"/>
      <c r="U11" s="5"/>
      <c r="V11" s="5">
        <v>22</v>
      </c>
      <c r="W11" s="5"/>
      <c r="X11" s="5"/>
      <c r="Y11" s="5">
        <v>27</v>
      </c>
      <c r="Z11" s="5"/>
      <c r="AA11" s="5">
        <v>21</v>
      </c>
      <c r="AB11" s="5"/>
      <c r="AC11" s="23"/>
      <c r="AD11" s="5">
        <v>24</v>
      </c>
      <c r="AE11" s="5"/>
      <c r="AF11" s="5"/>
    </row>
    <row r="12" spans="1:32" ht="15" customHeight="1">
      <c r="A12" s="9"/>
      <c r="B12" s="5">
        <v>7</v>
      </c>
      <c r="C12" s="40" t="s">
        <v>80</v>
      </c>
      <c r="D12" s="17" t="s">
        <v>32</v>
      </c>
      <c r="E12" s="5" t="s">
        <v>28</v>
      </c>
      <c r="F12" s="60">
        <f>LARGE(I12:AF12,1)+LARGE(I12:AF12,2)+LARGE(I12:AF12,3)+LARGE(I12:AF12,4)+LARGE(I12:AF12,5)+LARGE(I12:AF12,6)+LARGE(I12:AF12,7)+LARGE(I12:AF12,8)+LARGE(I12:AF12,9)+LARGE(I12:AF12,10)</f>
        <v>221</v>
      </c>
      <c r="G12" s="60">
        <f>SUM(I12:AF12)</f>
        <v>287</v>
      </c>
      <c r="H12" s="60">
        <f>COUNT(I12:AF12)</f>
        <v>17</v>
      </c>
      <c r="I12" s="5">
        <v>20</v>
      </c>
      <c r="J12" s="37">
        <v>22</v>
      </c>
      <c r="K12" s="23">
        <v>20</v>
      </c>
      <c r="L12" s="5">
        <v>3</v>
      </c>
      <c r="M12" s="5">
        <v>26</v>
      </c>
      <c r="N12" s="5">
        <v>27</v>
      </c>
      <c r="O12" s="5">
        <v>15</v>
      </c>
      <c r="P12" s="5">
        <v>26</v>
      </c>
      <c r="Q12" s="5">
        <v>0</v>
      </c>
      <c r="R12" s="5">
        <v>6</v>
      </c>
      <c r="S12" s="5">
        <v>20</v>
      </c>
      <c r="T12" s="5">
        <v>19</v>
      </c>
      <c r="U12" s="5">
        <v>21</v>
      </c>
      <c r="V12" s="5">
        <v>11</v>
      </c>
      <c r="W12" s="5">
        <v>19</v>
      </c>
      <c r="X12" s="5"/>
      <c r="Y12" s="5"/>
      <c r="Z12" s="36"/>
      <c r="AA12" s="5">
        <v>12</v>
      </c>
      <c r="AB12" s="5"/>
      <c r="AC12" s="23"/>
      <c r="AD12" s="5">
        <v>20</v>
      </c>
      <c r="AE12" s="5"/>
      <c r="AF12" s="5"/>
    </row>
    <row r="13" spans="1:32" ht="15" customHeight="1">
      <c r="A13" s="9"/>
      <c r="B13" s="5">
        <v>8</v>
      </c>
      <c r="C13" s="41" t="s">
        <v>43</v>
      </c>
      <c r="D13" s="17" t="s">
        <v>32</v>
      </c>
      <c r="E13" s="17" t="s">
        <v>30</v>
      </c>
      <c r="F13" s="60">
        <f>LARGE(I13:AF13,1)+LARGE(I13:AF13,2)+LARGE(I13:AF13,3)+LARGE(I13:AF13,4)+LARGE(I13:AF13,5)+LARGE(I13:AF13,6)+LARGE(I13:AF13,7)+LARGE(I13:AF13,8)+LARGE(I13:AF13,9)+LARGE(I13:AF13,10)</f>
        <v>202</v>
      </c>
      <c r="G13" s="60">
        <f>SUM(I13:AF13)</f>
        <v>210</v>
      </c>
      <c r="H13" s="60">
        <f>COUNT(I13:AF13)</f>
        <v>13</v>
      </c>
      <c r="I13" s="5"/>
      <c r="J13" s="37">
        <v>24</v>
      </c>
      <c r="K13" s="23">
        <v>23</v>
      </c>
      <c r="L13" s="5">
        <v>0</v>
      </c>
      <c r="M13" s="5"/>
      <c r="N13" s="5">
        <v>25</v>
      </c>
      <c r="O13" s="5"/>
      <c r="P13" s="5">
        <v>25</v>
      </c>
      <c r="Q13" s="5">
        <v>0</v>
      </c>
      <c r="R13" s="5">
        <v>8</v>
      </c>
      <c r="S13" s="5">
        <v>21</v>
      </c>
      <c r="T13" s="5">
        <v>20</v>
      </c>
      <c r="U13" s="5"/>
      <c r="V13" s="1">
        <v>12</v>
      </c>
      <c r="W13" s="5"/>
      <c r="X13" s="5"/>
      <c r="Y13" s="5">
        <v>23</v>
      </c>
      <c r="Z13" s="5"/>
      <c r="AA13" s="5">
        <v>11</v>
      </c>
      <c r="AB13" s="5"/>
      <c r="AC13" s="23"/>
      <c r="AD13" s="5">
        <v>18</v>
      </c>
      <c r="AE13" s="5"/>
      <c r="AF13" s="5"/>
    </row>
    <row r="14" spans="1:32" ht="15" customHeight="1">
      <c r="A14" s="9"/>
      <c r="B14" s="5">
        <v>9</v>
      </c>
      <c r="C14" s="40" t="s">
        <v>46</v>
      </c>
      <c r="D14" s="17" t="s">
        <v>32</v>
      </c>
      <c r="E14" s="5" t="s">
        <v>30</v>
      </c>
      <c r="F14" s="60">
        <f>LARGE(I14:AF14,1)+LARGE(I14:AF14,2)+LARGE(I14:AF14,3)+LARGE(I14:AF14,4)+LARGE(I14:AF14,5)+LARGE(I14:AF14,6)+LARGE(I14:AF14,7)+LARGE(I14:AF14,8)+LARGE(I14:AF14,9)+LARGE(I14:AF14,10)</f>
        <v>191</v>
      </c>
      <c r="G14" s="60">
        <f>SUM(I14:AF14)</f>
        <v>191</v>
      </c>
      <c r="H14" s="60">
        <f>COUNT(I14:AF14)</f>
        <v>10</v>
      </c>
      <c r="I14" s="5"/>
      <c r="J14" s="5"/>
      <c r="K14" s="23">
        <v>24</v>
      </c>
      <c r="L14" s="5">
        <v>4</v>
      </c>
      <c r="M14" s="5"/>
      <c r="N14" s="5"/>
      <c r="O14" s="5">
        <v>18</v>
      </c>
      <c r="P14" s="5"/>
      <c r="Q14" s="5">
        <v>8</v>
      </c>
      <c r="R14" s="5"/>
      <c r="S14" s="5">
        <v>24</v>
      </c>
      <c r="T14" s="5">
        <v>21</v>
      </c>
      <c r="U14" s="5"/>
      <c r="V14" s="5"/>
      <c r="W14" s="5"/>
      <c r="X14" s="5"/>
      <c r="Y14" s="5">
        <v>25</v>
      </c>
      <c r="Z14" s="5">
        <v>24</v>
      </c>
      <c r="AA14" s="5"/>
      <c r="AB14" s="5"/>
      <c r="AC14" s="23">
        <v>20</v>
      </c>
      <c r="AD14" s="5">
        <v>23</v>
      </c>
      <c r="AE14" s="5"/>
      <c r="AF14" s="5"/>
    </row>
    <row r="15" spans="1:32" ht="15" customHeight="1">
      <c r="A15" s="9"/>
      <c r="B15" s="5">
        <v>10</v>
      </c>
      <c r="C15" s="40" t="s">
        <v>86</v>
      </c>
      <c r="D15" s="17" t="s">
        <v>32</v>
      </c>
      <c r="E15" s="5" t="s">
        <v>30</v>
      </c>
      <c r="F15" s="60">
        <f>LARGE(I15:AF15,1)+LARGE(I15:AF15,2)+LARGE(I15:AF15,3)+LARGE(I15:AF15,4)+LARGE(I15:AF15,5)+LARGE(I15:AF15,6)+LARGE(I15:AF15,7)+LARGE(I15:AF15,8)+LARGE(I15:AF15,9)+LARGE(I15:AF15,10)</f>
        <v>169</v>
      </c>
      <c r="G15" s="60">
        <f>SUM(I15:AF15)</f>
        <v>169</v>
      </c>
      <c r="H15" s="60">
        <f>COUNT(I15:AF15)</f>
        <v>12</v>
      </c>
      <c r="I15" s="5">
        <v>21</v>
      </c>
      <c r="J15" s="37"/>
      <c r="K15" s="23">
        <v>19</v>
      </c>
      <c r="L15" s="5">
        <v>0</v>
      </c>
      <c r="M15" s="5"/>
      <c r="N15" s="5"/>
      <c r="O15" s="5">
        <v>16</v>
      </c>
      <c r="P15" s="5">
        <v>24</v>
      </c>
      <c r="Q15" s="5">
        <v>0</v>
      </c>
      <c r="R15" s="5">
        <v>4</v>
      </c>
      <c r="S15" s="5"/>
      <c r="T15" s="5"/>
      <c r="U15" s="5">
        <v>20</v>
      </c>
      <c r="V15" s="5">
        <v>10</v>
      </c>
      <c r="W15" s="5"/>
      <c r="X15" s="5"/>
      <c r="Y15" s="5"/>
      <c r="Z15" s="5">
        <v>23</v>
      </c>
      <c r="AA15" s="5"/>
      <c r="AB15" s="5">
        <v>13</v>
      </c>
      <c r="AC15" s="23"/>
      <c r="AD15" s="5">
        <v>19</v>
      </c>
      <c r="AE15" s="5"/>
      <c r="AF15" s="5"/>
    </row>
    <row r="16" spans="1:32">
      <c r="A16" s="9"/>
      <c r="B16" s="5">
        <v>11</v>
      </c>
      <c r="C16" s="40" t="s">
        <v>82</v>
      </c>
      <c r="D16" s="17" t="s">
        <v>32</v>
      </c>
      <c r="E16" s="5" t="s">
        <v>30</v>
      </c>
      <c r="F16" s="17" t="e">
        <f>LARGE(I16:AF16,1)+LARGE(I16:AF16,2)+LARGE(I16:AF16,3)+LARGE(I16:AF16,4)+LARGE(I16:AF16,5)+LARGE(I16:AF16,6)+LARGE(I16:AF16,7)+LARGE(I16:AF16,8)+LARGE(I16:AF16,9)+LARGE(I16:AF16,10)</f>
        <v>#NUM!</v>
      </c>
      <c r="G16" s="5">
        <f>SUM(I16:AF16)</f>
        <v>188</v>
      </c>
      <c r="H16" s="5">
        <f>COUNT(I16:AF16)</f>
        <v>7</v>
      </c>
      <c r="I16" s="5"/>
      <c r="J16" s="5">
        <v>30</v>
      </c>
      <c r="K16" s="23">
        <v>30</v>
      </c>
      <c r="L16" s="5"/>
      <c r="M16" s="5"/>
      <c r="N16" s="5"/>
      <c r="O16" s="5"/>
      <c r="P16" s="5"/>
      <c r="Q16" s="5"/>
      <c r="R16" s="5"/>
      <c r="S16" s="5"/>
      <c r="T16" s="5">
        <v>29</v>
      </c>
      <c r="U16" s="5"/>
      <c r="V16" s="5">
        <v>25</v>
      </c>
      <c r="W16" s="5">
        <v>24</v>
      </c>
      <c r="X16" s="5"/>
      <c r="Y16" s="5"/>
      <c r="Z16" s="5">
        <v>27</v>
      </c>
      <c r="AA16" s="5">
        <v>23</v>
      </c>
      <c r="AB16" s="5"/>
      <c r="AC16" s="23"/>
      <c r="AD16" s="5"/>
      <c r="AE16" s="5"/>
      <c r="AF16" s="5"/>
    </row>
    <row r="17" spans="1:34">
      <c r="A17" s="9"/>
      <c r="B17" s="5">
        <v>12</v>
      </c>
      <c r="C17" s="42" t="s">
        <v>21</v>
      </c>
      <c r="D17" s="5" t="s">
        <v>32</v>
      </c>
      <c r="E17" s="27" t="s">
        <v>28</v>
      </c>
      <c r="F17" s="17" t="e">
        <f>LARGE(I17:AF17,1)+LARGE(I17:AF17,2)+LARGE(I17:AF17,3)+LARGE(I17:AF17,4)+LARGE(I17:AF17,5)+LARGE(I17:AF17,6)+LARGE(I17:AF17,7)+LARGE(I17:AF17,8)+LARGE(I17:AF17,9)+LARGE(I17:AF17,10)</f>
        <v>#NUM!</v>
      </c>
      <c r="G17" s="17">
        <f>SUM(I17:AF17)</f>
        <v>175</v>
      </c>
      <c r="H17" s="17">
        <f>COUNT(I17:AF17)</f>
        <v>8</v>
      </c>
      <c r="I17" s="5">
        <v>25</v>
      </c>
      <c r="J17" s="37"/>
      <c r="K17" s="23">
        <v>27</v>
      </c>
      <c r="L17" s="5">
        <v>13</v>
      </c>
      <c r="M17" s="5"/>
      <c r="N17" s="5"/>
      <c r="O17" s="5">
        <v>26</v>
      </c>
      <c r="P17" s="5"/>
      <c r="Q17" s="5">
        <v>15</v>
      </c>
      <c r="R17" s="5"/>
      <c r="S17" s="5"/>
      <c r="T17" s="5">
        <v>27</v>
      </c>
      <c r="U17" s="5"/>
      <c r="V17" s="5"/>
      <c r="W17" s="5"/>
      <c r="X17" s="5"/>
      <c r="Y17" s="5"/>
      <c r="Z17" s="5"/>
      <c r="AA17" s="5">
        <v>19</v>
      </c>
      <c r="AB17" s="5">
        <v>23</v>
      </c>
      <c r="AC17" s="23"/>
      <c r="AD17" s="5"/>
      <c r="AE17" s="5"/>
      <c r="AF17" s="5"/>
      <c r="AG17" s="9"/>
      <c r="AH17" s="9"/>
    </row>
    <row r="18" spans="1:34" ht="15" customHeight="1">
      <c r="A18" s="9"/>
      <c r="B18" s="5">
        <v>13</v>
      </c>
      <c r="C18" s="40" t="s">
        <v>143</v>
      </c>
      <c r="D18" s="17" t="s">
        <v>31</v>
      </c>
      <c r="E18" s="17" t="s">
        <v>29</v>
      </c>
      <c r="F18" s="17" t="e">
        <f>LARGE(I18:AF18,1)+LARGE(I18:AF18,2)+LARGE(I18:AF18,3)+LARGE(I18:AF18,4)+LARGE(I18:AF18,5)+LARGE(I18:AF18,6)+LARGE(I18:AF18,7)+LARGE(I18:AF18,8)+LARGE(I18:AF18,9)+LARGE(I18:AF18,10)</f>
        <v>#NUM!</v>
      </c>
      <c r="G18" s="5">
        <f>SUM(I18:AF18)</f>
        <v>174</v>
      </c>
      <c r="H18" s="5">
        <f>COUNT(I18:AF18)</f>
        <v>6</v>
      </c>
      <c r="I18" s="5"/>
      <c r="J18" s="5"/>
      <c r="K18" s="1"/>
      <c r="L18" s="5">
        <v>29</v>
      </c>
      <c r="M18" s="5"/>
      <c r="N18" s="5"/>
      <c r="O18" s="5"/>
      <c r="P18" s="5"/>
      <c r="Q18" s="5"/>
      <c r="R18" s="5">
        <v>30</v>
      </c>
      <c r="S18" s="5"/>
      <c r="T18" s="5"/>
      <c r="U18" s="5"/>
      <c r="V18" s="5"/>
      <c r="W18" s="5">
        <v>30</v>
      </c>
      <c r="X18" s="5"/>
      <c r="Y18" s="5"/>
      <c r="Z18" s="5">
        <v>28</v>
      </c>
      <c r="AA18" s="5">
        <v>27</v>
      </c>
      <c r="AB18" s="5"/>
      <c r="AC18" s="23">
        <v>30</v>
      </c>
      <c r="AD18" s="5"/>
      <c r="AE18" s="5"/>
      <c r="AF18" s="5"/>
    </row>
    <row r="19" spans="1:34" ht="15" customHeight="1">
      <c r="A19" s="9"/>
      <c r="B19" s="5">
        <v>14</v>
      </c>
      <c r="C19" s="40" t="s">
        <v>66</v>
      </c>
      <c r="D19" s="17" t="s">
        <v>32</v>
      </c>
      <c r="E19" s="5" t="s">
        <v>28</v>
      </c>
      <c r="F19" s="17" t="e">
        <f>LARGE(I19:AF19,1)+LARGE(I19:AF19,2)+LARGE(I19:AF19,3)+LARGE(I19:AF19,4)+LARGE(I19:AF19,5)+LARGE(I19:AF19,6)+LARGE(I19:AF19,7)+LARGE(I19:AF19,8)+LARGE(I19:AF19,9)+LARGE(I19:AF19,10)</f>
        <v>#NUM!</v>
      </c>
      <c r="G19" s="17">
        <f>SUM(I19:AF19)</f>
        <v>163</v>
      </c>
      <c r="H19" s="17">
        <f>COUNT(I19:AF19)</f>
        <v>6</v>
      </c>
      <c r="I19" s="5">
        <v>29</v>
      </c>
      <c r="J19" s="5"/>
      <c r="K19" s="23"/>
      <c r="L19" s="5">
        <v>26</v>
      </c>
      <c r="M19" s="5"/>
      <c r="N19" s="5"/>
      <c r="O19" s="5"/>
      <c r="P19" s="5"/>
      <c r="Q19" s="5"/>
      <c r="R19" s="5"/>
      <c r="S19" s="5"/>
      <c r="T19" s="5"/>
      <c r="U19" s="5"/>
      <c r="V19" s="5">
        <v>27</v>
      </c>
      <c r="W19" s="5"/>
      <c r="X19" s="5"/>
      <c r="Y19" s="5"/>
      <c r="Z19" s="5"/>
      <c r="AA19" s="5">
        <v>25</v>
      </c>
      <c r="AB19" s="5"/>
      <c r="AC19" s="23">
        <v>27</v>
      </c>
      <c r="AD19" s="5">
        <v>29</v>
      </c>
      <c r="AE19" s="5"/>
      <c r="AF19" s="5"/>
    </row>
    <row r="20" spans="1:34" ht="15" customHeight="1">
      <c r="A20" s="9"/>
      <c r="B20" s="5">
        <v>15</v>
      </c>
      <c r="C20" s="40" t="s">
        <v>41</v>
      </c>
      <c r="D20" s="5" t="s">
        <v>32</v>
      </c>
      <c r="E20" s="5" t="s">
        <v>30</v>
      </c>
      <c r="F20" s="17" t="e">
        <f>LARGE(I20:AF20,1)+LARGE(I20:AF20,2)+LARGE(I20:AF20,3)+LARGE(I20:AF20,4)+LARGE(I20:AF20,5)+LARGE(I20:AF20,6)+LARGE(I20:AF20,7)+LARGE(I20:AF20,8)+LARGE(I20:AF20,9)+LARGE(I20:AF20,10)</f>
        <v>#NUM!</v>
      </c>
      <c r="G20" s="17">
        <f>SUM(I20:AF20)</f>
        <v>145</v>
      </c>
      <c r="H20" s="17">
        <f>COUNT(I20:AF20)</f>
        <v>7</v>
      </c>
      <c r="I20" s="5"/>
      <c r="J20" s="5">
        <v>23</v>
      </c>
      <c r="K20" s="23">
        <v>22</v>
      </c>
      <c r="L20" s="5"/>
      <c r="M20" s="5"/>
      <c r="N20" s="5"/>
      <c r="O20" s="5">
        <v>17</v>
      </c>
      <c r="P20" s="5"/>
      <c r="Q20" s="5"/>
      <c r="R20" s="5"/>
      <c r="S20" s="5"/>
      <c r="T20" s="5"/>
      <c r="U20" s="5"/>
      <c r="V20" s="1"/>
      <c r="W20" s="5"/>
      <c r="X20" s="5">
        <v>25</v>
      </c>
      <c r="Y20" s="5">
        <v>22</v>
      </c>
      <c r="Z20" s="5"/>
      <c r="AA20" s="5">
        <v>15</v>
      </c>
      <c r="AB20" s="5"/>
      <c r="AC20" s="23"/>
      <c r="AD20" s="5">
        <v>21</v>
      </c>
      <c r="AE20" s="5"/>
      <c r="AF20" s="5"/>
    </row>
    <row r="21" spans="1:34" ht="15" customHeight="1">
      <c r="A21" s="9"/>
      <c r="B21" s="5">
        <v>16</v>
      </c>
      <c r="C21" s="40" t="s">
        <v>75</v>
      </c>
      <c r="D21" s="17" t="s">
        <v>31</v>
      </c>
      <c r="E21" s="5" t="s">
        <v>26</v>
      </c>
      <c r="F21" s="17" t="e">
        <f>LARGE(I21:AF21,1)+LARGE(I21:AF21,2)+LARGE(I21:AF21,3)+LARGE(I21:AF21,4)+LARGE(I21:AF21,5)+LARGE(I21:AF21,6)+LARGE(I21:AF21,7)+LARGE(I21:AF21,8)+LARGE(I21:AF21,9)+LARGE(I21:AF21,10)</f>
        <v>#NUM!</v>
      </c>
      <c r="G21" s="17">
        <f>SUM(I21:AF21)</f>
        <v>142</v>
      </c>
      <c r="H21" s="17">
        <f>COUNT(I21:AF21)</f>
        <v>5</v>
      </c>
      <c r="I21" s="5"/>
      <c r="J21" s="37"/>
      <c r="K21" s="23"/>
      <c r="L21" s="5">
        <v>28</v>
      </c>
      <c r="M21" s="5"/>
      <c r="N21" s="5"/>
      <c r="O21" s="5">
        <v>29</v>
      </c>
      <c r="P21" s="5"/>
      <c r="Q21" s="5"/>
      <c r="R21" s="5">
        <v>27</v>
      </c>
      <c r="S21" s="5"/>
      <c r="T21" s="5"/>
      <c r="U21" s="5"/>
      <c r="V21" s="98">
        <v>28</v>
      </c>
      <c r="W21" s="5"/>
      <c r="X21" s="5"/>
      <c r="Y21" s="5">
        <v>30</v>
      </c>
      <c r="Z21" s="5"/>
      <c r="AA21" s="5"/>
      <c r="AB21" s="5"/>
      <c r="AC21" s="23"/>
      <c r="AD21" s="5"/>
      <c r="AE21" s="5"/>
      <c r="AF21" s="5"/>
    </row>
    <row r="22" spans="1:34" ht="15" customHeight="1">
      <c r="A22" s="9"/>
      <c r="B22" s="5">
        <v>17</v>
      </c>
      <c r="C22" s="40" t="s">
        <v>83</v>
      </c>
      <c r="D22" s="17" t="s">
        <v>32</v>
      </c>
      <c r="E22" s="5" t="s">
        <v>56</v>
      </c>
      <c r="F22" s="17" t="e">
        <f>LARGE(I22:AF22,1)+LARGE(I22:AF22,2)+LARGE(I22:AF22,3)+LARGE(I22:AF22,4)+LARGE(I22:AF22,5)+LARGE(I22:AF22,6)+LARGE(I22:AF22,7)+LARGE(I22:AF22,8)+LARGE(I22:AF22,9)+LARGE(I22:AF22,10)</f>
        <v>#NUM!</v>
      </c>
      <c r="G22" s="17">
        <f>SUM(I22:AF22)</f>
        <v>136</v>
      </c>
      <c r="H22" s="17">
        <f>COUNT(I22:AF22)</f>
        <v>7</v>
      </c>
      <c r="I22" s="5"/>
      <c r="J22" s="37">
        <v>21</v>
      </c>
      <c r="K22" s="23">
        <v>18</v>
      </c>
      <c r="L22" s="5"/>
      <c r="M22" s="5">
        <v>25</v>
      </c>
      <c r="N22" s="5">
        <v>26</v>
      </c>
      <c r="O22" s="5"/>
      <c r="P22" s="5"/>
      <c r="Q22" s="5"/>
      <c r="R22" s="5"/>
      <c r="S22" s="5">
        <v>19</v>
      </c>
      <c r="T22" s="5">
        <v>18</v>
      </c>
      <c r="U22" s="5"/>
      <c r="V22" s="5">
        <v>9</v>
      </c>
      <c r="W22" s="5"/>
      <c r="X22" s="5"/>
      <c r="Y22" s="5"/>
      <c r="Z22" s="5"/>
      <c r="AA22" s="5"/>
      <c r="AB22" s="5"/>
      <c r="AC22" s="23"/>
      <c r="AD22" s="5"/>
      <c r="AE22" s="5"/>
      <c r="AF22" s="5"/>
    </row>
    <row r="23" spans="1:34" ht="15" customHeight="1">
      <c r="A23" s="9"/>
      <c r="B23" s="5">
        <v>18</v>
      </c>
      <c r="C23" s="41" t="s">
        <v>156</v>
      </c>
      <c r="D23" s="17" t="s">
        <v>31</v>
      </c>
      <c r="E23" s="17" t="s">
        <v>26</v>
      </c>
      <c r="F23" s="17" t="e">
        <f>LARGE(I23:AF23,1)+LARGE(I23:AF23,2)+LARGE(I23:AF23,3)+LARGE(I23:AF23,4)+LARGE(I23:AF23,5)+LARGE(I23:AF23,6)+LARGE(I23:AF23,7)+LARGE(I23:AF23,8)+LARGE(I23:AF23,9)+LARGE(I23:AF23,10)</f>
        <v>#NUM!</v>
      </c>
      <c r="G23" s="5">
        <f>SUM(I23:AF23)</f>
        <v>117</v>
      </c>
      <c r="H23" s="5">
        <f>COUNT(I23:AF23)</f>
        <v>4</v>
      </c>
      <c r="I23" s="5"/>
      <c r="J23" s="5"/>
      <c r="K23" s="23"/>
      <c r="L23" s="5">
        <v>30</v>
      </c>
      <c r="M23" s="5"/>
      <c r="N23" s="5"/>
      <c r="O23" s="5"/>
      <c r="P23" s="5"/>
      <c r="Q23" s="5">
        <v>29</v>
      </c>
      <c r="R23" s="5">
        <v>29</v>
      </c>
      <c r="S23" s="5"/>
      <c r="T23" s="5"/>
      <c r="U23" s="5"/>
      <c r="V23" s="1"/>
      <c r="W23" s="5">
        <v>29</v>
      </c>
      <c r="X23" s="5"/>
      <c r="Y23" s="5"/>
      <c r="Z23" s="5"/>
      <c r="AA23" s="5"/>
      <c r="AB23" s="5"/>
      <c r="AC23" s="23"/>
      <c r="AD23" s="5"/>
      <c r="AE23" s="5"/>
      <c r="AF23" s="5"/>
    </row>
    <row r="24" spans="1:34" ht="15" customHeight="1">
      <c r="A24" s="9"/>
      <c r="B24" s="5">
        <v>19</v>
      </c>
      <c r="C24" s="40" t="s">
        <v>126</v>
      </c>
      <c r="D24" s="17" t="s">
        <v>31</v>
      </c>
      <c r="E24" s="17" t="s">
        <v>49</v>
      </c>
      <c r="F24" s="17" t="e">
        <f>LARGE(I24:AF24,1)+LARGE(I24:AF24,2)+LARGE(I24:AF24,3)+LARGE(I24:AF24,4)+LARGE(I24:AF24,5)+LARGE(I24:AF24,6)+LARGE(I24:AF24,7)+LARGE(I24:AF24,8)+LARGE(I24:AF24,9)+LARGE(I24:AF24,10)</f>
        <v>#NUM!</v>
      </c>
      <c r="G24" s="5">
        <f>SUM(I24:AF24)</f>
        <v>116</v>
      </c>
      <c r="H24" s="5">
        <f>COUNT(I24:AF24)</f>
        <v>5</v>
      </c>
      <c r="I24" s="5"/>
      <c r="J24" s="5"/>
      <c r="K24" s="23"/>
      <c r="L24" s="5">
        <v>17</v>
      </c>
      <c r="M24" s="5"/>
      <c r="N24" s="5"/>
      <c r="O24" s="5"/>
      <c r="P24" s="5"/>
      <c r="Q24" s="5">
        <v>21</v>
      </c>
      <c r="R24" s="5">
        <v>23</v>
      </c>
      <c r="S24" s="5">
        <v>28</v>
      </c>
      <c r="T24" s="5"/>
      <c r="U24" s="5"/>
      <c r="V24" s="5"/>
      <c r="W24" s="5"/>
      <c r="X24" s="5"/>
      <c r="Y24" s="5"/>
      <c r="Z24" s="5"/>
      <c r="AA24" s="5"/>
      <c r="AB24" s="5">
        <v>27</v>
      </c>
      <c r="AC24" s="23"/>
      <c r="AD24" s="5"/>
      <c r="AE24" s="5"/>
      <c r="AF24" s="5"/>
    </row>
    <row r="25" spans="1:34" ht="15" customHeight="1">
      <c r="A25" s="9"/>
      <c r="B25" s="5">
        <v>20</v>
      </c>
      <c r="C25" s="40" t="s">
        <v>116</v>
      </c>
      <c r="D25" s="17" t="s">
        <v>31</v>
      </c>
      <c r="E25" s="17" t="s">
        <v>29</v>
      </c>
      <c r="F25" s="17" t="e">
        <f>LARGE(I25:AF25,1)+LARGE(I25:AF25,2)+LARGE(I25:AF25,3)+LARGE(I25:AF25,4)+LARGE(I25:AF25,5)+LARGE(I25:AF25,6)+LARGE(I25:AF25,7)+LARGE(I25:AF25,8)+LARGE(I25:AF25,9)+LARGE(I25:AF25,10)</f>
        <v>#NUM!</v>
      </c>
      <c r="G25" s="5">
        <f>SUM(I25:AF25)</f>
        <v>114</v>
      </c>
      <c r="H25" s="5">
        <f>COUNT(I25:AF25)</f>
        <v>4</v>
      </c>
      <c r="I25" s="5"/>
      <c r="J25" s="5"/>
      <c r="K25" s="23"/>
      <c r="L25" s="5"/>
      <c r="M25" s="5"/>
      <c r="N25" s="5"/>
      <c r="O25" s="5">
        <v>30</v>
      </c>
      <c r="P25" s="5"/>
      <c r="Q25" s="5">
        <v>28</v>
      </c>
      <c r="R25" s="5">
        <v>28</v>
      </c>
      <c r="S25" s="5"/>
      <c r="T25" s="5"/>
      <c r="U25" s="5"/>
      <c r="V25" s="5"/>
      <c r="W25" s="5"/>
      <c r="X25" s="5"/>
      <c r="Y25" s="5"/>
      <c r="Z25" s="5"/>
      <c r="AA25" s="5">
        <v>28</v>
      </c>
      <c r="AB25" s="5"/>
      <c r="AC25" s="23"/>
      <c r="AD25" s="5"/>
      <c r="AE25" s="5"/>
      <c r="AF25" s="5"/>
    </row>
    <row r="26" spans="1:34" ht="15" customHeight="1">
      <c r="A26" s="9"/>
      <c r="B26" s="5">
        <v>21</v>
      </c>
      <c r="C26" s="40" t="s">
        <v>50</v>
      </c>
      <c r="D26" s="17" t="s">
        <v>32</v>
      </c>
      <c r="E26" s="5" t="s">
        <v>28</v>
      </c>
      <c r="F26" s="17" t="e">
        <f>LARGE(I26:AF26,1)+LARGE(I26:AF26,2)+LARGE(I26:AF26,3)+LARGE(I26:AF26,4)+LARGE(I26:AF26,5)+LARGE(I26:AF26,6)+LARGE(I26:AF26,7)+LARGE(I26:AF26,8)+LARGE(I26:AF26,9)+LARGE(I26:AF26,10)</f>
        <v>#NUM!</v>
      </c>
      <c r="G26" s="17">
        <f>SUM(I26:AF26)</f>
        <v>96</v>
      </c>
      <c r="H26" s="17">
        <f>COUNT(I26:AF26)</f>
        <v>6</v>
      </c>
      <c r="I26" s="5"/>
      <c r="J26" s="5"/>
      <c r="K26" s="23"/>
      <c r="L26" s="5"/>
      <c r="M26" s="5"/>
      <c r="N26" s="5"/>
      <c r="O26" s="5">
        <v>20</v>
      </c>
      <c r="P26" s="5"/>
      <c r="Q26" s="5">
        <v>5</v>
      </c>
      <c r="R26" s="5">
        <v>12</v>
      </c>
      <c r="S26" s="5">
        <v>25</v>
      </c>
      <c r="T26" s="5"/>
      <c r="U26" s="5"/>
      <c r="V26" s="1">
        <v>16</v>
      </c>
      <c r="W26" s="5"/>
      <c r="X26" s="5"/>
      <c r="Y26" s="5"/>
      <c r="Z26" s="5"/>
      <c r="AA26" s="5"/>
      <c r="AB26" s="5">
        <v>18</v>
      </c>
      <c r="AC26" s="23"/>
      <c r="AD26" s="5"/>
      <c r="AE26" s="5"/>
      <c r="AF26" s="5"/>
    </row>
    <row r="27" spans="1:34" ht="15" customHeight="1">
      <c r="A27" s="9"/>
      <c r="B27" s="5">
        <v>22</v>
      </c>
      <c r="C27" s="40" t="s">
        <v>74</v>
      </c>
      <c r="D27" s="17" t="s">
        <v>31</v>
      </c>
      <c r="E27" s="5" t="s">
        <v>28</v>
      </c>
      <c r="F27" s="17" t="e">
        <f>LARGE(I27:AF27,1)+LARGE(I27:AF27,2)+LARGE(I27:AF27,3)+LARGE(I27:AF27,4)+LARGE(I27:AF27,5)+LARGE(I27:AF27,6)+LARGE(I27:AF27,7)+LARGE(I27:AF27,8)+LARGE(I27:AF27,9)+LARGE(I27:AF27,10)</f>
        <v>#NUM!</v>
      </c>
      <c r="G27" s="5">
        <f>SUM(I27:AF27)</f>
        <v>94</v>
      </c>
      <c r="H27" s="5">
        <f>COUNT(I27:AF27)</f>
        <v>6</v>
      </c>
      <c r="I27" s="5">
        <v>23</v>
      </c>
      <c r="J27" s="5"/>
      <c r="K27" s="23"/>
      <c r="L27" s="5">
        <v>10</v>
      </c>
      <c r="M27" s="5"/>
      <c r="N27" s="5"/>
      <c r="O27" s="5"/>
      <c r="P27" s="5"/>
      <c r="Q27" s="5">
        <v>7</v>
      </c>
      <c r="R27" s="5">
        <v>18</v>
      </c>
      <c r="S27" s="5"/>
      <c r="T27" s="5"/>
      <c r="U27" s="5"/>
      <c r="V27" s="1">
        <v>17</v>
      </c>
      <c r="W27" s="5"/>
      <c r="X27" s="5"/>
      <c r="Y27" s="5"/>
      <c r="Z27" s="36"/>
      <c r="AA27" s="5"/>
      <c r="AB27" s="5">
        <v>19</v>
      </c>
      <c r="AC27" s="23"/>
      <c r="AD27" s="5"/>
      <c r="AE27" s="5"/>
      <c r="AF27" s="5"/>
    </row>
    <row r="28" spans="1:34" ht="15" customHeight="1">
      <c r="A28" s="9"/>
      <c r="B28" s="5">
        <v>23</v>
      </c>
      <c r="C28" s="40" t="s">
        <v>97</v>
      </c>
      <c r="D28" s="17" t="s">
        <v>32</v>
      </c>
      <c r="E28" s="5" t="s">
        <v>28</v>
      </c>
      <c r="F28" s="17" t="e">
        <f>LARGE(I28:AF28,1)+LARGE(I28:AF28,2)+LARGE(I28:AF28,3)+LARGE(I28:AF28,4)+LARGE(I28:AF28,5)+LARGE(I28:AF28,6)+LARGE(I28:AF28,7)+LARGE(I28:AF28,8)+LARGE(I28:AF28,9)+LARGE(I28:AF28,10)</f>
        <v>#NUM!</v>
      </c>
      <c r="G28" s="5">
        <f>SUM(I28:AF28)</f>
        <v>89</v>
      </c>
      <c r="H28" s="5">
        <f>COUNT(I28:AF28)</f>
        <v>4</v>
      </c>
      <c r="I28" s="5"/>
      <c r="J28" s="5"/>
      <c r="K28" s="23"/>
      <c r="L28" s="5">
        <v>16</v>
      </c>
      <c r="M28" s="5"/>
      <c r="N28" s="5"/>
      <c r="O28" s="5"/>
      <c r="P28" s="5"/>
      <c r="Q28" s="5">
        <v>20</v>
      </c>
      <c r="R28" s="5">
        <v>24</v>
      </c>
      <c r="S28" s="5"/>
      <c r="T28" s="5"/>
      <c r="U28" s="5"/>
      <c r="V28" s="1"/>
      <c r="W28" s="5"/>
      <c r="X28" s="5"/>
      <c r="Y28" s="5"/>
      <c r="Z28" s="36"/>
      <c r="AA28" s="5"/>
      <c r="AB28" s="5">
        <v>29</v>
      </c>
      <c r="AC28" s="23"/>
      <c r="AD28" s="5"/>
      <c r="AE28" s="5"/>
      <c r="AF28" s="5"/>
    </row>
    <row r="29" spans="1:34" ht="15" customHeight="1">
      <c r="A29" s="9"/>
      <c r="B29" s="5">
        <v>24</v>
      </c>
      <c r="C29" s="40" t="s">
        <v>153</v>
      </c>
      <c r="D29" s="17" t="s">
        <v>31</v>
      </c>
      <c r="E29" s="17" t="s">
        <v>49</v>
      </c>
      <c r="F29" s="17" t="e">
        <f>LARGE(I29:AF29,1)+LARGE(I29:AF29,2)+LARGE(I29:AF29,3)+LARGE(I29:AF29,4)+LARGE(I29:AF29,5)+LARGE(I29:AF29,6)+LARGE(I29:AF29,7)+LARGE(I29:AF29,8)+LARGE(I29:AF29,9)+LARGE(I29:AF29,10)</f>
        <v>#NUM!</v>
      </c>
      <c r="G29" s="5">
        <f>SUM(I29:AF29)</f>
        <v>84</v>
      </c>
      <c r="H29" s="5">
        <f>COUNT(I29:AF29)</f>
        <v>6</v>
      </c>
      <c r="I29" s="5">
        <v>22</v>
      </c>
      <c r="J29" s="5"/>
      <c r="K29" s="23"/>
      <c r="L29" s="5">
        <v>5</v>
      </c>
      <c r="M29" s="5"/>
      <c r="N29" s="5"/>
      <c r="O29" s="5">
        <v>19</v>
      </c>
      <c r="P29" s="5"/>
      <c r="Q29" s="5">
        <v>13</v>
      </c>
      <c r="R29" s="5">
        <v>13</v>
      </c>
      <c r="S29" s="5"/>
      <c r="T29" s="5"/>
      <c r="U29" s="5"/>
      <c r="V29" s="5"/>
      <c r="W29" s="5"/>
      <c r="X29" s="5"/>
      <c r="Y29" s="5"/>
      <c r="Z29" s="5"/>
      <c r="AA29" s="5"/>
      <c r="AB29" s="5">
        <v>12</v>
      </c>
      <c r="AC29" s="23"/>
      <c r="AD29" s="5"/>
      <c r="AE29" s="5"/>
      <c r="AF29" s="5"/>
    </row>
    <row r="30" spans="1:34" ht="15" customHeight="1">
      <c r="A30" s="9"/>
      <c r="B30" s="5">
        <v>25</v>
      </c>
      <c r="C30" s="41" t="s">
        <v>85</v>
      </c>
      <c r="D30" s="17" t="s">
        <v>31</v>
      </c>
      <c r="E30" s="17" t="s">
        <v>25</v>
      </c>
      <c r="F30" s="17" t="e">
        <f>LARGE(I30:AF30,1)+LARGE(I30:AF30,2)+LARGE(I30:AF30,3)+LARGE(I30:AF30,4)+LARGE(I30:AF30,5)+LARGE(I30:AF30,6)+LARGE(I30:AF30,7)+LARGE(I30:AF30,8)+LARGE(I30:AF30,9)+LARGE(I30:AF30,10)</f>
        <v>#NUM!</v>
      </c>
      <c r="G30" s="5">
        <f>SUM(I30:AF30)</f>
        <v>74</v>
      </c>
      <c r="H30" s="5">
        <f>COUNT(I30:AF30)</f>
        <v>5</v>
      </c>
      <c r="I30" s="5"/>
      <c r="J30" s="5"/>
      <c r="K30" s="23"/>
      <c r="L30" s="5">
        <v>1</v>
      </c>
      <c r="M30" s="5"/>
      <c r="N30" s="5"/>
      <c r="O30" s="5"/>
      <c r="P30" s="5"/>
      <c r="Q30" s="5">
        <v>12</v>
      </c>
      <c r="R30" s="5">
        <v>17</v>
      </c>
      <c r="S30" s="5"/>
      <c r="T30" s="5"/>
      <c r="U30" s="5">
        <v>23</v>
      </c>
      <c r="V30" s="1"/>
      <c r="W30" s="5"/>
      <c r="X30" s="5"/>
      <c r="Y30" s="5"/>
      <c r="Z30" s="5"/>
      <c r="AA30" s="5"/>
      <c r="AB30" s="5">
        <v>21</v>
      </c>
      <c r="AC30" s="23"/>
      <c r="AD30" s="5"/>
      <c r="AE30" s="5"/>
      <c r="AF30" s="5"/>
    </row>
    <row r="31" spans="1:34" ht="15" customHeight="1">
      <c r="A31" s="9"/>
      <c r="B31" s="5">
        <v>26</v>
      </c>
      <c r="C31" s="42" t="s">
        <v>140</v>
      </c>
      <c r="D31" s="17" t="s">
        <v>32</v>
      </c>
      <c r="E31" s="27" t="s">
        <v>27</v>
      </c>
      <c r="F31" s="17" t="e">
        <f>LARGE(I31:AF31,1)+LARGE(I31:AF31,2)+LARGE(I31:AF31,3)+LARGE(I31:AF31,4)+LARGE(I31:AF31,5)+LARGE(I31:AF31,6)+LARGE(I31:AF31,7)+LARGE(I31:AF31,8)+LARGE(I31:AF31,9)+LARGE(I31:AF31,10)</f>
        <v>#NUM!</v>
      </c>
      <c r="G31" s="5">
        <f>SUM(I31:AF31)</f>
        <v>74</v>
      </c>
      <c r="H31" s="17">
        <f>COUNT(I31:AF31)</f>
        <v>3</v>
      </c>
      <c r="I31" s="5"/>
      <c r="J31" s="37"/>
      <c r="K31" s="23"/>
      <c r="L31" s="5"/>
      <c r="M31" s="5"/>
      <c r="N31" s="5"/>
      <c r="O31" s="5">
        <v>27</v>
      </c>
      <c r="P31" s="5"/>
      <c r="Q31" s="5">
        <v>19</v>
      </c>
      <c r="R31" s="5"/>
      <c r="S31" s="5"/>
      <c r="T31" s="5">
        <v>28</v>
      </c>
      <c r="U31" s="5"/>
      <c r="V31" s="5"/>
      <c r="W31" s="5"/>
      <c r="X31" s="5"/>
      <c r="Y31" s="5"/>
      <c r="Z31" s="5"/>
      <c r="AA31" s="5"/>
      <c r="AB31" s="5"/>
      <c r="AC31" s="23"/>
      <c r="AD31" s="5"/>
      <c r="AE31" s="5"/>
      <c r="AF31" s="5"/>
    </row>
    <row r="32" spans="1:34" ht="15" customHeight="1">
      <c r="A32" s="9"/>
      <c r="B32" s="5">
        <v>27</v>
      </c>
      <c r="C32" s="40" t="s">
        <v>161</v>
      </c>
      <c r="D32" s="17" t="s">
        <v>32</v>
      </c>
      <c r="E32" s="17" t="s">
        <v>28</v>
      </c>
      <c r="F32" s="17" t="e">
        <f>LARGE(I32:AF32,1)+LARGE(I32:AF32,2)+LARGE(I32:AF32,3)+LARGE(I32:AF32,4)+LARGE(I32:AF32,5)+LARGE(I32:AF32,6)+LARGE(I32:AF32,7)+LARGE(I32:AF32,8)+LARGE(I32:AF32,9)+LARGE(I32:AF32,10)</f>
        <v>#NUM!</v>
      </c>
      <c r="G32" s="5">
        <f>SUM(I32:AF32)</f>
        <v>72</v>
      </c>
      <c r="H32" s="5">
        <f>COUNT(I32:AF32)</f>
        <v>5</v>
      </c>
      <c r="I32" s="5"/>
      <c r="J32" s="5"/>
      <c r="K32" s="23"/>
      <c r="L32" s="5">
        <v>9</v>
      </c>
      <c r="M32" s="5"/>
      <c r="N32" s="5"/>
      <c r="O32" s="5"/>
      <c r="P32" s="5"/>
      <c r="Q32" s="5">
        <v>6</v>
      </c>
      <c r="R32" s="5"/>
      <c r="S32" s="5"/>
      <c r="T32" s="5"/>
      <c r="U32" s="5"/>
      <c r="V32" s="5">
        <v>20</v>
      </c>
      <c r="W32" s="5"/>
      <c r="X32" s="5"/>
      <c r="Y32" s="5"/>
      <c r="Z32" s="5"/>
      <c r="AA32" s="5">
        <v>16</v>
      </c>
      <c r="AB32" s="5"/>
      <c r="AC32" s="23">
        <v>21</v>
      </c>
      <c r="AD32" s="5"/>
      <c r="AE32" s="5"/>
      <c r="AF32" s="5"/>
    </row>
    <row r="33" spans="1:32" ht="15" customHeight="1">
      <c r="A33" s="9"/>
      <c r="B33" s="5">
        <v>28</v>
      </c>
      <c r="C33" s="40" t="s">
        <v>149</v>
      </c>
      <c r="D33" s="17" t="s">
        <v>31</v>
      </c>
      <c r="E33" s="17" t="s">
        <v>29</v>
      </c>
      <c r="F33" s="17" t="e">
        <f>LARGE(I33:AF33,1)+LARGE(I33:AF33,2)+LARGE(I33:AF33,3)+LARGE(I33:AF33,4)+LARGE(I33:AF33,5)+LARGE(I33:AF33,6)+LARGE(I33:AF33,7)+LARGE(I33:AF33,8)+LARGE(I33:AF33,9)+LARGE(I33:AF33,10)</f>
        <v>#NUM!</v>
      </c>
      <c r="G33" s="5">
        <f>SUM(I33:AF33)</f>
        <v>60</v>
      </c>
      <c r="H33" s="5">
        <f>COUNT(I33:AF33)</f>
        <v>2</v>
      </c>
      <c r="I33" s="5">
        <v>30</v>
      </c>
      <c r="J33" s="5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36"/>
      <c r="W33" s="5"/>
      <c r="X33" s="5"/>
      <c r="Y33" s="5"/>
      <c r="Z33" s="5">
        <v>30</v>
      </c>
      <c r="AA33" s="5"/>
      <c r="AB33" s="5"/>
      <c r="AC33" s="23"/>
      <c r="AD33" s="5"/>
      <c r="AE33" s="5"/>
      <c r="AF33" s="5"/>
    </row>
    <row r="34" spans="1:32" ht="15" customHeight="1">
      <c r="A34" s="9"/>
      <c r="B34" s="5">
        <v>29</v>
      </c>
      <c r="C34" s="40" t="s">
        <v>78</v>
      </c>
      <c r="D34" s="17" t="s">
        <v>31</v>
      </c>
      <c r="E34" s="5" t="s">
        <v>29</v>
      </c>
      <c r="F34" s="17" t="e">
        <f>LARGE(I34:AF34,1)+LARGE(I34:AF34,2)+LARGE(I34:AF34,3)+LARGE(I34:AF34,4)+LARGE(I34:AF34,5)+LARGE(I34:AF34,6)+LARGE(I34:AF34,7)+LARGE(I34:AF34,8)+LARGE(I34:AF34,9)+LARGE(I34:AF34,10)</f>
        <v>#NUM!</v>
      </c>
      <c r="G34" s="5">
        <f>SUM(I34:AF34)</f>
        <v>60</v>
      </c>
      <c r="H34" s="5">
        <f>COUNT(I34:AF34)</f>
        <v>2</v>
      </c>
      <c r="I34" s="5"/>
      <c r="J34" s="5"/>
      <c r="K34" s="23"/>
      <c r="L34" s="5"/>
      <c r="M34" s="5"/>
      <c r="N34" s="5"/>
      <c r="O34" s="5"/>
      <c r="P34" s="5"/>
      <c r="Q34" s="5">
        <v>30</v>
      </c>
      <c r="R34" s="5"/>
      <c r="S34" s="5"/>
      <c r="T34" s="5"/>
      <c r="U34" s="5">
        <v>30</v>
      </c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2" ht="15" customHeight="1">
      <c r="A35" s="9"/>
      <c r="B35" s="5">
        <v>30</v>
      </c>
      <c r="C35" s="40" t="s">
        <v>37</v>
      </c>
      <c r="D35" s="5" t="s">
        <v>31</v>
      </c>
      <c r="E35" s="5" t="s">
        <v>25</v>
      </c>
      <c r="F35" s="17" t="e">
        <f>LARGE(I35:AF35,1)+LARGE(I35:AF35,2)+LARGE(I35:AF35,3)+LARGE(I35:AF35,4)+LARGE(I35:AF35,5)+LARGE(I35:AF35,6)+LARGE(I35:AF35,7)+LARGE(I35:AF35,8)+LARGE(I35:AF35,9)+LARGE(I35:AF35,10)</f>
        <v>#NUM!</v>
      </c>
      <c r="G35" s="5">
        <f>SUM(I35:AF35)</f>
        <v>58</v>
      </c>
      <c r="H35" s="17">
        <f>COUNT(I35:AF35)</f>
        <v>3</v>
      </c>
      <c r="I35" s="5"/>
      <c r="J35" s="5"/>
      <c r="K35" s="23"/>
      <c r="L35" s="5"/>
      <c r="M35" s="5"/>
      <c r="N35" s="5"/>
      <c r="O35" s="5"/>
      <c r="P35" s="5"/>
      <c r="Q35" s="5">
        <v>14</v>
      </c>
      <c r="R35" s="5"/>
      <c r="S35" s="5"/>
      <c r="T35" s="5">
        <v>26</v>
      </c>
      <c r="U35" s="5"/>
      <c r="V35" s="5"/>
      <c r="W35" s="5"/>
      <c r="X35" s="5"/>
      <c r="Y35" s="5"/>
      <c r="Z35" s="5"/>
      <c r="AA35" s="5">
        <v>18</v>
      </c>
      <c r="AB35" s="5"/>
      <c r="AC35" s="23"/>
      <c r="AD35" s="5"/>
      <c r="AE35" s="5"/>
      <c r="AF35" s="5"/>
    </row>
    <row r="36" spans="1:32" ht="15" customHeight="1">
      <c r="A36" s="9"/>
      <c r="B36" s="5">
        <v>31</v>
      </c>
      <c r="C36" s="40" t="s">
        <v>95</v>
      </c>
      <c r="D36" s="17" t="s">
        <v>31</v>
      </c>
      <c r="E36" s="5" t="s">
        <v>26</v>
      </c>
      <c r="F36" s="17" t="e">
        <f>LARGE(I36:AF36,1)+LARGE(I36:AF36,2)+LARGE(I36:AF36,3)+LARGE(I36:AF36,4)+LARGE(I36:AF36,5)+LARGE(I36:AF36,6)+LARGE(I36:AF36,7)+LARGE(I36:AF36,8)+LARGE(I36:AF36,9)+LARGE(I36:AF36,10)</f>
        <v>#NUM!</v>
      </c>
      <c r="G36" s="5">
        <f>SUM(I36:AF36)</f>
        <v>58</v>
      </c>
      <c r="H36" s="5">
        <f>COUNT(I36:AF36)</f>
        <v>2</v>
      </c>
      <c r="I36" s="5"/>
      <c r="J36" s="5"/>
      <c r="K36" s="23"/>
      <c r="L36" s="5"/>
      <c r="M36" s="5"/>
      <c r="N36" s="5"/>
      <c r="O36" s="5"/>
      <c r="P36" s="5"/>
      <c r="Q36" s="5"/>
      <c r="R36" s="5"/>
      <c r="S36" s="5"/>
      <c r="T36" s="5"/>
      <c r="U36" s="5">
        <v>29</v>
      </c>
      <c r="V36" s="5"/>
      <c r="W36" s="5"/>
      <c r="X36" s="5"/>
      <c r="Y36" s="5"/>
      <c r="Z36" s="5">
        <v>29</v>
      </c>
      <c r="AA36" s="5"/>
      <c r="AB36" s="5"/>
      <c r="AC36" s="23"/>
      <c r="AD36" s="5"/>
      <c r="AE36" s="5"/>
      <c r="AF36" s="5"/>
    </row>
    <row r="37" spans="1:32" ht="15" customHeight="1">
      <c r="A37" s="9"/>
      <c r="B37" s="5">
        <v>32</v>
      </c>
      <c r="C37" s="40" t="s">
        <v>157</v>
      </c>
      <c r="D37" s="17" t="s">
        <v>31</v>
      </c>
      <c r="E37" s="17" t="s">
        <v>25</v>
      </c>
      <c r="F37" s="17" t="e">
        <f>LARGE(I37:AF37,1)+LARGE(I37:AF37,2)+LARGE(I37:AF37,3)+LARGE(I37:AF37,4)+LARGE(I37:AF37,5)+LARGE(I37:AF37,6)+LARGE(I37:AF37,7)+LARGE(I37:AF37,8)+LARGE(I37:AF37,9)+LARGE(I37:AF37,10)</f>
        <v>#NUM!</v>
      </c>
      <c r="G37" s="5">
        <f>SUM(I37:AF37)</f>
        <v>53</v>
      </c>
      <c r="H37" s="5">
        <f>COUNT(I37:AF37)</f>
        <v>2</v>
      </c>
      <c r="I37" s="5"/>
      <c r="J37" s="5"/>
      <c r="K37" s="23"/>
      <c r="L37" s="5">
        <v>27</v>
      </c>
      <c r="M37" s="5"/>
      <c r="N37" s="5"/>
      <c r="O37" s="5"/>
      <c r="P37" s="5"/>
      <c r="Q37" s="5">
        <v>26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3"/>
      <c r="AD37" s="5"/>
      <c r="AE37" s="5"/>
      <c r="AF37" s="5"/>
    </row>
    <row r="38" spans="1:32" ht="15" customHeight="1">
      <c r="A38" s="9"/>
      <c r="B38" s="5">
        <v>33</v>
      </c>
      <c r="C38" s="40" t="s">
        <v>99</v>
      </c>
      <c r="D38" s="17" t="s">
        <v>31</v>
      </c>
      <c r="E38" s="5" t="s">
        <v>29</v>
      </c>
      <c r="F38" s="17" t="e">
        <f>LARGE(I38:AF38,1)+LARGE(I38:AF38,2)+LARGE(I38:AF38,3)+LARGE(I38:AF38,4)+LARGE(I38:AF38,5)+LARGE(I38:AF38,6)+LARGE(I38:AF38,7)+LARGE(I38:AF38,8)+LARGE(I38:AF38,9)+LARGE(I38:AF38,10)</f>
        <v>#NUM!</v>
      </c>
      <c r="G38" s="5">
        <f>SUM(I38:AF38)</f>
        <v>50</v>
      </c>
      <c r="H38" s="5">
        <f>COUNT(I38:AF38)</f>
        <v>2</v>
      </c>
      <c r="I38" s="5"/>
      <c r="J38" s="5"/>
      <c r="K38" s="23"/>
      <c r="L38" s="5"/>
      <c r="M38" s="5"/>
      <c r="N38" s="5"/>
      <c r="O38" s="5"/>
      <c r="P38" s="5"/>
      <c r="Q38" s="5"/>
      <c r="R38" s="5">
        <v>26</v>
      </c>
      <c r="S38" s="5"/>
      <c r="T38" s="5"/>
      <c r="U38" s="5"/>
      <c r="V38" s="5">
        <v>24</v>
      </c>
      <c r="W38" s="5"/>
      <c r="X38" s="5"/>
      <c r="Y38" s="5"/>
      <c r="Z38" s="5"/>
      <c r="AA38" s="5"/>
      <c r="AB38" s="5"/>
      <c r="AC38" s="23"/>
      <c r="AD38" s="5"/>
      <c r="AE38" s="5"/>
      <c r="AF38" s="5"/>
    </row>
    <row r="39" spans="1:32" ht="15" customHeight="1">
      <c r="A39" s="9"/>
      <c r="B39" s="5">
        <v>34</v>
      </c>
      <c r="C39" s="40" t="s">
        <v>89</v>
      </c>
      <c r="D39" s="17" t="s">
        <v>31</v>
      </c>
      <c r="E39" s="17" t="s">
        <v>49</v>
      </c>
      <c r="F39" s="17" t="e">
        <f>LARGE(I39:AF39,1)+LARGE(I39:AF39,2)+LARGE(I39:AF39,3)+LARGE(I39:AF39,4)+LARGE(I39:AF39,5)+LARGE(I39:AF39,6)+LARGE(I39:AF39,7)+LARGE(I39:AF39,8)+LARGE(I39:AF39,9)+LARGE(I39:AF39,10)</f>
        <v>#NUM!</v>
      </c>
      <c r="G39" s="5">
        <f>SUM(I39:AF39)</f>
        <v>49</v>
      </c>
      <c r="H39" s="5">
        <f>COUNT(I39:AF39)</f>
        <v>2</v>
      </c>
      <c r="I39" s="5"/>
      <c r="J39" s="5"/>
      <c r="K39" s="23"/>
      <c r="L39" s="5">
        <v>25</v>
      </c>
      <c r="M39" s="5"/>
      <c r="N39" s="5"/>
      <c r="O39" s="5"/>
      <c r="P39" s="5"/>
      <c r="Q39" s="5">
        <v>24</v>
      </c>
      <c r="R39" s="5"/>
      <c r="S39" s="5"/>
      <c r="T39" s="5"/>
      <c r="U39" s="5"/>
      <c r="V39" s="5"/>
      <c r="W39" s="5"/>
      <c r="X39" s="5"/>
      <c r="Y39" s="5"/>
      <c r="Z39" s="36"/>
      <c r="AA39" s="5"/>
      <c r="AB39" s="5"/>
      <c r="AC39" s="23"/>
      <c r="AD39" s="5"/>
      <c r="AE39" s="5"/>
      <c r="AF39" s="5"/>
    </row>
    <row r="40" spans="1:32" ht="15" customHeight="1">
      <c r="A40" s="9"/>
      <c r="B40" s="5">
        <v>35</v>
      </c>
      <c r="C40" s="40" t="s">
        <v>38</v>
      </c>
      <c r="D40" s="17" t="s">
        <v>32</v>
      </c>
      <c r="E40" s="5" t="s">
        <v>45</v>
      </c>
      <c r="F40" s="17" t="e">
        <f>LARGE(I40:AF40,1)+LARGE(I40:AF40,2)+LARGE(I40:AF40,3)+LARGE(I40:AF40,4)+LARGE(I40:AF40,5)+LARGE(I40:AF40,6)+LARGE(I40:AF40,7)+LARGE(I40:AF40,8)+LARGE(I40:AF40,9)+LARGE(I40:AF40,10)</f>
        <v>#NUM!</v>
      </c>
      <c r="G40" s="5">
        <f>SUM(I40:AF40)</f>
        <v>47</v>
      </c>
      <c r="H40" s="5">
        <f>COUNT(I40:AF40)</f>
        <v>2</v>
      </c>
      <c r="I40" s="5"/>
      <c r="J40" s="5"/>
      <c r="K40" s="23"/>
      <c r="L40" s="5"/>
      <c r="M40" s="5"/>
      <c r="N40" s="5"/>
      <c r="O40" s="5">
        <v>25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>
        <v>22</v>
      </c>
      <c r="AB40" s="5"/>
      <c r="AC40" s="23"/>
      <c r="AD40" s="5"/>
      <c r="AE40" s="5"/>
      <c r="AF40" s="5"/>
    </row>
    <row r="41" spans="1:32" ht="15" customHeight="1">
      <c r="A41" s="9"/>
      <c r="B41" s="5">
        <v>36</v>
      </c>
      <c r="C41" s="40" t="s">
        <v>158</v>
      </c>
      <c r="D41" s="17" t="s">
        <v>31</v>
      </c>
      <c r="E41" s="17" t="s">
        <v>29</v>
      </c>
      <c r="F41" s="17" t="e">
        <f>LARGE(I41:AF41,1)+LARGE(I41:AF41,2)+LARGE(I41:AF41,3)+LARGE(I41:AF41,4)+LARGE(I41:AF41,5)+LARGE(I41:AF41,6)+LARGE(I41:AF41,7)+LARGE(I41:AF41,8)+LARGE(I41:AF41,9)+LARGE(I41:AF41,10)</f>
        <v>#NUM!</v>
      </c>
      <c r="G41" s="5">
        <f>SUM(I41:AF41)</f>
        <v>46</v>
      </c>
      <c r="H41" s="5">
        <f>COUNT(I41:AF41)</f>
        <v>2</v>
      </c>
      <c r="I41" s="5"/>
      <c r="J41" s="5"/>
      <c r="K41" s="23"/>
      <c r="L41" s="5">
        <v>20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3">
        <v>26</v>
      </c>
      <c r="AD41" s="5"/>
      <c r="AE41" s="5"/>
      <c r="AF41" s="5"/>
    </row>
    <row r="42" spans="1:32" ht="15" customHeight="1">
      <c r="A42" s="9"/>
      <c r="B42" s="5">
        <v>37</v>
      </c>
      <c r="C42" s="40" t="s">
        <v>130</v>
      </c>
      <c r="D42" s="17" t="s">
        <v>32</v>
      </c>
      <c r="E42" s="17" t="s">
        <v>28</v>
      </c>
      <c r="F42" s="17" t="e">
        <f>LARGE(I42:AF42,1)+LARGE(I42:AF42,2)+LARGE(I42:AF42,3)+LARGE(I42:AF42,4)+LARGE(I42:AF42,5)+LARGE(I42:AF42,6)+LARGE(I42:AF42,7)+LARGE(I42:AF42,8)+LARGE(I42:AF42,9)+LARGE(I42:AF42,10)</f>
        <v>#NUM!</v>
      </c>
      <c r="G42" s="5">
        <f>SUM(I42:AF42)</f>
        <v>44</v>
      </c>
      <c r="H42" s="5">
        <f>COUNT(I42:AF42)</f>
        <v>2</v>
      </c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27</v>
      </c>
      <c r="X42" s="5"/>
      <c r="Y42" s="5"/>
      <c r="Z42" s="36"/>
      <c r="AA42" s="5">
        <v>17</v>
      </c>
      <c r="AB42" s="5"/>
      <c r="AC42" s="23"/>
      <c r="AD42" s="5"/>
      <c r="AE42" s="5"/>
      <c r="AF42" s="5"/>
    </row>
    <row r="43" spans="1:32" ht="15" customHeight="1">
      <c r="A43" s="9"/>
      <c r="B43" s="5">
        <v>38</v>
      </c>
      <c r="C43" s="40" t="s">
        <v>125</v>
      </c>
      <c r="D43" s="17" t="s">
        <v>32</v>
      </c>
      <c r="E43" s="17" t="s">
        <v>28</v>
      </c>
      <c r="F43" s="17" t="e">
        <f>LARGE(I43:AF43,1)+LARGE(I43:AF43,2)+LARGE(I43:AF43,3)+LARGE(I43:AF43,4)+LARGE(I43:AF43,5)+LARGE(I43:AF43,6)+LARGE(I43:AF43,7)+LARGE(I43:AF43,8)+LARGE(I43:AF43,9)+LARGE(I43:AF43,10)</f>
        <v>#NUM!</v>
      </c>
      <c r="G43" s="5">
        <f>SUM(I43:AF43)</f>
        <v>43</v>
      </c>
      <c r="H43" s="5">
        <f>COUNT(I43:AF43)</f>
        <v>2</v>
      </c>
      <c r="I43" s="5"/>
      <c r="J43" s="5"/>
      <c r="K43" s="23"/>
      <c r="L43" s="5">
        <v>21</v>
      </c>
      <c r="M43" s="5"/>
      <c r="N43" s="5"/>
      <c r="O43" s="5"/>
      <c r="P43" s="5"/>
      <c r="Q43" s="5">
        <v>22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3"/>
      <c r="AD43" s="5"/>
      <c r="AE43" s="5"/>
      <c r="AF43" s="5"/>
    </row>
    <row r="44" spans="1:32" ht="15" customHeight="1">
      <c r="A44" s="9"/>
      <c r="B44" s="5">
        <v>39</v>
      </c>
      <c r="C44" s="40" t="s">
        <v>180</v>
      </c>
      <c r="D44" s="17" t="s">
        <v>31</v>
      </c>
      <c r="E44" s="17" t="s">
        <v>25</v>
      </c>
      <c r="F44" s="17" t="e">
        <f>LARGE(I44:AF44,1)+LARGE(I44:AF44,2)+LARGE(I44:AF44,3)+LARGE(I44:AF44,4)+LARGE(I44:AF44,5)+LARGE(I44:AF44,6)+LARGE(I44:AF44,7)+LARGE(I44:AF44,8)+LARGE(I44:AF44,9)+LARGE(I44:AF44,10)</f>
        <v>#NUM!</v>
      </c>
      <c r="G44" s="5">
        <f>SUM(I44:AF44)</f>
        <v>39</v>
      </c>
      <c r="H44" s="5">
        <f>COUNT(I44:AF44)</f>
        <v>2</v>
      </c>
      <c r="I44" s="5"/>
      <c r="J44" s="5"/>
      <c r="K44" s="23"/>
      <c r="L44" s="5"/>
      <c r="M44" s="5"/>
      <c r="N44" s="5"/>
      <c r="O44" s="5"/>
      <c r="P44" s="5"/>
      <c r="Q44" s="5"/>
      <c r="R44" s="5"/>
      <c r="S44" s="5"/>
      <c r="T44" s="5"/>
      <c r="U44" s="5">
        <v>19</v>
      </c>
      <c r="V44" s="36"/>
      <c r="W44" s="5"/>
      <c r="X44" s="5"/>
      <c r="Y44" s="5"/>
      <c r="Z44" s="5"/>
      <c r="AA44" s="5"/>
      <c r="AB44" s="5">
        <v>20</v>
      </c>
      <c r="AC44" s="23"/>
      <c r="AD44" s="5"/>
      <c r="AE44" s="5"/>
      <c r="AF44" s="5"/>
    </row>
    <row r="45" spans="1:32" ht="15" customHeight="1">
      <c r="A45" s="9"/>
      <c r="B45" s="5">
        <v>40</v>
      </c>
      <c r="C45" s="40" t="s">
        <v>42</v>
      </c>
      <c r="D45" s="17" t="s">
        <v>32</v>
      </c>
      <c r="E45" s="5" t="s">
        <v>30</v>
      </c>
      <c r="F45" s="17" t="e">
        <f>LARGE(I45:AF45,1)+LARGE(I45:AF45,2)+LARGE(I45:AF45,3)+LARGE(I45:AF45,4)+LARGE(I45:AF45,5)+LARGE(I45:AF45,6)+LARGE(I45:AF45,7)+LARGE(I45:AF45,8)+LARGE(I45:AF45,9)+LARGE(I45:AF45,10)</f>
        <v>#NUM!</v>
      </c>
      <c r="G45" s="5">
        <f>SUM(I45:AF45)</f>
        <v>38</v>
      </c>
      <c r="H45" s="5">
        <f>COUNT(I45:AF45)</f>
        <v>3</v>
      </c>
      <c r="I45" s="5"/>
      <c r="J45" s="37">
        <v>25</v>
      </c>
      <c r="K45" s="23"/>
      <c r="L45" s="5"/>
      <c r="M45" s="5"/>
      <c r="N45" s="5"/>
      <c r="O45" s="5"/>
      <c r="P45" s="5"/>
      <c r="Q45" s="5">
        <v>3</v>
      </c>
      <c r="R45" s="5">
        <v>10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23"/>
      <c r="AD45" s="5"/>
      <c r="AE45" s="5"/>
      <c r="AF45" s="5"/>
    </row>
    <row r="46" spans="1:32" ht="15" customHeight="1">
      <c r="A46" s="9"/>
      <c r="B46" s="5">
        <v>41</v>
      </c>
      <c r="C46" s="40" t="s">
        <v>162</v>
      </c>
      <c r="D46" s="17" t="s">
        <v>32</v>
      </c>
      <c r="E46" s="17" t="s">
        <v>30</v>
      </c>
      <c r="F46" s="17" t="e">
        <f>LARGE(I46:AF46,1)+LARGE(I46:AF46,2)+LARGE(I46:AF46,3)+LARGE(I46:AF46,4)+LARGE(I46:AF46,5)+LARGE(I46:AF46,6)+LARGE(I46:AF46,7)+LARGE(I46:AF46,8)+LARGE(I46:AF46,9)+LARGE(I46:AF46,10)</f>
        <v>#NUM!</v>
      </c>
      <c r="G46" s="5">
        <f>SUM(I46:AF46)</f>
        <v>37</v>
      </c>
      <c r="H46" s="5">
        <f>COUNT(I46:AF46)</f>
        <v>3</v>
      </c>
      <c r="I46" s="5"/>
      <c r="J46" s="5"/>
      <c r="K46" s="23"/>
      <c r="L46" s="5">
        <v>7</v>
      </c>
      <c r="M46" s="5"/>
      <c r="N46" s="5"/>
      <c r="O46" s="5"/>
      <c r="P46" s="5"/>
      <c r="Q46" s="5"/>
      <c r="R46" s="5"/>
      <c r="S46" s="5"/>
      <c r="T46" s="5"/>
      <c r="U46" s="5"/>
      <c r="V46" s="5">
        <v>14</v>
      </c>
      <c r="W46" s="5"/>
      <c r="X46" s="5"/>
      <c r="Y46" s="5"/>
      <c r="Z46" s="5"/>
      <c r="AA46" s="5"/>
      <c r="AB46" s="5">
        <v>16</v>
      </c>
      <c r="AC46" s="23"/>
      <c r="AD46" s="5"/>
      <c r="AE46" s="5"/>
      <c r="AF46" s="5"/>
    </row>
    <row r="47" spans="1:32" ht="15" customHeight="1">
      <c r="A47" s="9"/>
      <c r="B47" s="5">
        <v>42</v>
      </c>
      <c r="C47" s="40" t="s">
        <v>176</v>
      </c>
      <c r="D47" s="17" t="s">
        <v>32</v>
      </c>
      <c r="E47" s="17" t="s">
        <v>30</v>
      </c>
      <c r="F47" s="17" t="e">
        <f>LARGE(I47:AF47,1)+LARGE(I47:AF47,2)+LARGE(I47:AF47,3)+LARGE(I47:AF47,4)+LARGE(I47:AF47,5)+LARGE(I47:AF47,6)+LARGE(I47:AF47,7)+LARGE(I47:AF47,8)+LARGE(I47:AF47,9)+LARGE(I47:AF47,10)</f>
        <v>#NUM!</v>
      </c>
      <c r="G47" s="5">
        <f>SUM(I47:AF47)</f>
        <v>36</v>
      </c>
      <c r="H47" s="5">
        <f>COUNT(I47:AF47)</f>
        <v>2</v>
      </c>
      <c r="I47" s="5"/>
      <c r="J47" s="5"/>
      <c r="K47" s="23"/>
      <c r="L47" s="5"/>
      <c r="M47" s="5"/>
      <c r="N47" s="5"/>
      <c r="O47" s="5"/>
      <c r="P47" s="5"/>
      <c r="Q47" s="5"/>
      <c r="R47" s="5"/>
      <c r="S47" s="5">
        <v>23</v>
      </c>
      <c r="T47" s="5"/>
      <c r="U47" s="5"/>
      <c r="V47" s="5">
        <v>13</v>
      </c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2" ht="15" customHeight="1">
      <c r="A48" s="9"/>
      <c r="B48" s="5">
        <v>43</v>
      </c>
      <c r="C48" s="41" t="s">
        <v>60</v>
      </c>
      <c r="D48" s="17" t="s">
        <v>32</v>
      </c>
      <c r="E48" s="17" t="s">
        <v>30</v>
      </c>
      <c r="F48" s="17" t="e">
        <f>LARGE(I48:AF48,1)+LARGE(I48:AF48,2)+LARGE(I48:AF48,3)+LARGE(I48:AF48,4)+LARGE(I48:AF48,5)+LARGE(I48:AF48,6)+LARGE(I48:AF48,7)+LARGE(I48:AF48,8)+LARGE(I48:AF48,9)+LARGE(I48:AF48,10)</f>
        <v>#NUM!</v>
      </c>
      <c r="G48" s="5">
        <f>SUM(I48:AF48)</f>
        <v>34</v>
      </c>
      <c r="H48" s="5">
        <f>COUNT(I48:AF48)</f>
        <v>3</v>
      </c>
      <c r="I48" s="5"/>
      <c r="J48" s="5"/>
      <c r="K48" s="23">
        <v>21</v>
      </c>
      <c r="L48" s="5">
        <v>6</v>
      </c>
      <c r="M48" s="5"/>
      <c r="N48" s="5"/>
      <c r="O48" s="5"/>
      <c r="P48" s="5"/>
      <c r="Q48" s="5"/>
      <c r="R48" s="5">
        <v>7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23"/>
      <c r="AD48" s="5"/>
      <c r="AE48" s="5"/>
      <c r="AF48" s="5"/>
    </row>
    <row r="49" spans="1:32" ht="15" customHeight="1">
      <c r="A49" s="9"/>
      <c r="B49" s="5">
        <v>44</v>
      </c>
      <c r="C49" s="40" t="s">
        <v>65</v>
      </c>
      <c r="D49" s="17" t="s">
        <v>32</v>
      </c>
      <c r="E49" s="5" t="s">
        <v>27</v>
      </c>
      <c r="F49" s="17" t="e">
        <f>LARGE(I49:AF49,1)+LARGE(I49:AF49,2)+LARGE(I49:AF49,3)+LARGE(I49:AF49,4)+LARGE(I49:AF49,5)+LARGE(I49:AF49,6)+LARGE(I49:AF49,7)+LARGE(I49:AF49,8)+LARGE(I49:AF49,9)+LARGE(I49:AF49,10)</f>
        <v>#NUM!</v>
      </c>
      <c r="G49" s="5">
        <f>SUM(I49:AF49)</f>
        <v>32</v>
      </c>
      <c r="H49" s="5">
        <f>COUNT(I49:AF49)</f>
        <v>2</v>
      </c>
      <c r="I49" s="5"/>
      <c r="J49" s="5"/>
      <c r="K49" s="23"/>
      <c r="L49" s="5"/>
      <c r="M49" s="5"/>
      <c r="N49" s="5"/>
      <c r="O49" s="5"/>
      <c r="P49" s="5"/>
      <c r="Q49" s="5"/>
      <c r="R49" s="5">
        <v>14</v>
      </c>
      <c r="S49" s="5"/>
      <c r="T49" s="5"/>
      <c r="U49" s="5"/>
      <c r="V49" s="5">
        <v>18</v>
      </c>
      <c r="W49" s="5"/>
      <c r="X49" s="5"/>
      <c r="Y49" s="5"/>
      <c r="Z49" s="36"/>
      <c r="AA49" s="5"/>
      <c r="AB49" s="5"/>
      <c r="AC49" s="23"/>
      <c r="AD49" s="5"/>
      <c r="AE49" s="5"/>
      <c r="AF49" s="5"/>
    </row>
    <row r="50" spans="1:32" ht="15" customHeight="1">
      <c r="A50" s="9"/>
      <c r="B50" s="5">
        <v>45</v>
      </c>
      <c r="C50" s="40" t="s">
        <v>167</v>
      </c>
      <c r="D50" s="17" t="s">
        <v>32</v>
      </c>
      <c r="E50" s="5" t="s">
        <v>30</v>
      </c>
      <c r="F50" s="17" t="e">
        <f>LARGE(I50:AF50,1)+LARGE(I50:AF50,2)+LARGE(I50:AF50,3)+LARGE(I50:AF50,4)+LARGE(I50:AF50,5)+LARGE(I50:AF50,6)+LARGE(I50:AF50,7)+LARGE(I50:AF50,8)+LARGE(I50:AF50,9)+LARGE(I50:AF50,10)</f>
        <v>#NUM!</v>
      </c>
      <c r="G50" s="5">
        <f>SUM(I50:AF50)</f>
        <v>32</v>
      </c>
      <c r="H50" s="5">
        <f>COUNT(I50:AF50)</f>
        <v>2</v>
      </c>
      <c r="I50" s="5"/>
      <c r="J50" s="5"/>
      <c r="K50" s="23"/>
      <c r="L50" s="5"/>
      <c r="M50" s="5"/>
      <c r="N50" s="5"/>
      <c r="O50" s="5">
        <v>21</v>
      </c>
      <c r="P50" s="5"/>
      <c r="Q50" s="5">
        <v>11</v>
      </c>
      <c r="R50" s="5"/>
      <c r="S50" s="5"/>
      <c r="T50" s="5"/>
      <c r="U50" s="5"/>
      <c r="V50" s="5"/>
      <c r="W50" s="5"/>
      <c r="X50" s="5"/>
      <c r="Y50" s="5"/>
      <c r="Z50" s="36"/>
      <c r="AA50" s="5"/>
      <c r="AB50" s="5"/>
      <c r="AC50" s="23"/>
      <c r="AD50" s="5"/>
      <c r="AE50" s="5"/>
      <c r="AF50" s="5"/>
    </row>
    <row r="51" spans="1:32" ht="15" customHeight="1">
      <c r="A51" s="9"/>
      <c r="B51" s="5">
        <v>46</v>
      </c>
      <c r="C51" s="42" t="s">
        <v>22</v>
      </c>
      <c r="D51" s="17" t="s">
        <v>32</v>
      </c>
      <c r="E51" s="27" t="s">
        <v>27</v>
      </c>
      <c r="F51" s="17" t="e">
        <f>LARGE(I51:AF51,1)+LARGE(I51:AF51,2)+LARGE(I51:AF51,3)+LARGE(I51:AF51,4)+LARGE(I51:AF51,5)+LARGE(I51:AF51,6)+LARGE(I51:AF51,7)+LARGE(I51:AF51,8)+LARGE(I51:AF51,9)+LARGE(I51:AF51,10)</f>
        <v>#NUM!</v>
      </c>
      <c r="G51" s="17">
        <f>SUM(I51:AF51)</f>
        <v>31</v>
      </c>
      <c r="H51" s="17">
        <f>COUNT(I51:AF51)</f>
        <v>2</v>
      </c>
      <c r="I51" s="5"/>
      <c r="J51" s="37"/>
      <c r="K51" s="23"/>
      <c r="L51" s="5"/>
      <c r="M51" s="5"/>
      <c r="N51" s="5"/>
      <c r="O51" s="5"/>
      <c r="P51" s="5"/>
      <c r="Q51" s="5"/>
      <c r="R51" s="5">
        <v>9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>
        <v>22</v>
      </c>
      <c r="AE51" s="5"/>
      <c r="AF51" s="5"/>
    </row>
    <row r="52" spans="1:32" ht="15" customHeight="1">
      <c r="A52" s="9"/>
      <c r="B52" s="5">
        <v>47</v>
      </c>
      <c r="C52" s="42" t="s">
        <v>23</v>
      </c>
      <c r="D52" s="17" t="s">
        <v>32</v>
      </c>
      <c r="E52" s="27" t="s">
        <v>28</v>
      </c>
      <c r="F52" s="17" t="e">
        <f>LARGE(I52:AF52,1)+LARGE(I52:AF52,2)+LARGE(I52:AF52,3)+LARGE(I52:AF52,4)+LARGE(I52:AF52,5)+LARGE(I52:AF52,6)+LARGE(I52:AF52,7)+LARGE(I52:AF52,8)+LARGE(I52:AF52,9)+LARGE(I52:AF52,10)</f>
        <v>#NUM!</v>
      </c>
      <c r="G52" s="5">
        <f>SUM(I52:AF52)</f>
        <v>30</v>
      </c>
      <c r="H52" s="17">
        <f>COUNT(I52:AF52)</f>
        <v>2</v>
      </c>
      <c r="I52" s="5"/>
      <c r="J52" s="5"/>
      <c r="K52" s="23"/>
      <c r="L52" s="5"/>
      <c r="M52" s="5"/>
      <c r="N52" s="5"/>
      <c r="O52" s="5">
        <v>14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3"/>
      <c r="AD52" s="5">
        <v>16</v>
      </c>
      <c r="AE52" s="5"/>
      <c r="AF52" s="5"/>
    </row>
    <row r="53" spans="1:32" ht="15" customHeight="1">
      <c r="A53" s="9"/>
      <c r="B53" s="5">
        <v>48</v>
      </c>
      <c r="C53" s="40" t="s">
        <v>179</v>
      </c>
      <c r="D53" s="17" t="s">
        <v>31</v>
      </c>
      <c r="E53" s="5" t="s">
        <v>49</v>
      </c>
      <c r="F53" s="17" t="e">
        <f>LARGE(I53:AF53,1)+LARGE(I53:AF53,2)+LARGE(I53:AF53,3)+LARGE(I53:AF53,4)+LARGE(I53:AF53,5)+LARGE(I53:AF53,6)+LARGE(I53:AF53,7)+LARGE(I53:AF53,8)+LARGE(I53:AF53,9)+LARGE(I53:AF53,10)</f>
        <v>#NUM!</v>
      </c>
      <c r="G53" s="5">
        <f>SUM(I53:AF53)</f>
        <v>30</v>
      </c>
      <c r="H53" s="5">
        <f>COUNT(I53:AF53)</f>
        <v>1</v>
      </c>
      <c r="I53" s="5"/>
      <c r="J53" s="5"/>
      <c r="K53" s="23"/>
      <c r="L53" s="5"/>
      <c r="M53" s="5"/>
      <c r="N53" s="5"/>
      <c r="O53" s="5"/>
      <c r="P53" s="5"/>
      <c r="Q53" s="5"/>
      <c r="R53" s="5"/>
      <c r="S53" s="5"/>
      <c r="T53" s="5"/>
      <c r="U53" s="5">
        <v>30</v>
      </c>
      <c r="V53" s="5"/>
      <c r="W53" s="5"/>
      <c r="X53" s="5"/>
      <c r="Y53" s="5"/>
      <c r="Z53" s="36"/>
      <c r="AA53" s="5"/>
      <c r="AB53" s="5"/>
      <c r="AC53" s="23"/>
      <c r="AD53" s="5"/>
      <c r="AE53" s="5"/>
      <c r="AF53" s="5"/>
    </row>
    <row r="54" spans="1:32" ht="15" customHeight="1">
      <c r="A54" s="9"/>
      <c r="B54" s="5">
        <v>49</v>
      </c>
      <c r="C54" s="40" t="s">
        <v>185</v>
      </c>
      <c r="D54" s="17" t="s">
        <v>31</v>
      </c>
      <c r="E54" s="17" t="s">
        <v>49</v>
      </c>
      <c r="F54" s="17" t="e">
        <f>LARGE(I54:AF54,1)+LARGE(I54:AF54,2)+LARGE(I54:AF54,3)+LARGE(I54:AF54,4)+LARGE(I54:AF54,5)+LARGE(I54:AF54,6)+LARGE(I54:AF54,7)+LARGE(I54:AF54,8)+LARGE(I54:AF54,9)+LARGE(I54:AF54,10)</f>
        <v>#NUM!</v>
      </c>
      <c r="G54" s="5">
        <f>SUM(I54:AF54)</f>
        <v>30</v>
      </c>
      <c r="H54" s="5">
        <f>COUNT(I54:AF54)</f>
        <v>1</v>
      </c>
      <c r="I54" s="5"/>
      <c r="J54" s="5"/>
      <c r="K54" s="2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6"/>
      <c r="AA54" s="5">
        <v>30</v>
      </c>
      <c r="AB54" s="5"/>
      <c r="AC54" s="23"/>
      <c r="AD54" s="5"/>
      <c r="AE54" s="5"/>
      <c r="AF54" s="5"/>
    </row>
    <row r="55" spans="1:32" ht="15" customHeight="1">
      <c r="A55" s="9"/>
      <c r="B55" s="5">
        <v>50</v>
      </c>
      <c r="C55" s="41" t="s">
        <v>88</v>
      </c>
      <c r="D55" s="17" t="s">
        <v>31</v>
      </c>
      <c r="E55" s="17" t="s">
        <v>29</v>
      </c>
      <c r="F55" s="17" t="e">
        <f>LARGE(I55:AF55,1)+LARGE(I55:AF55,2)+LARGE(I55:AF55,3)+LARGE(I55:AF55,4)+LARGE(I55:AF55,5)+LARGE(I55:AF55,6)+LARGE(I55:AF55,7)+LARGE(I55:AF55,8)+LARGE(I55:AF55,9)+LARGE(I55:AF55,10)</f>
        <v>#NUM!</v>
      </c>
      <c r="G55" s="5">
        <f>SUM(I55:AF55)</f>
        <v>29</v>
      </c>
      <c r="H55" s="5">
        <f>COUNT(I55:AF55)</f>
        <v>1</v>
      </c>
      <c r="I55" s="5"/>
      <c r="J55" s="5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>
        <v>29</v>
      </c>
      <c r="AB55" s="5"/>
      <c r="AC55" s="23"/>
      <c r="AD55" s="5"/>
      <c r="AE55" s="5"/>
      <c r="AF55" s="5"/>
    </row>
    <row r="56" spans="1:32" ht="15" customHeight="1">
      <c r="A56" s="9"/>
      <c r="B56" s="5">
        <v>51</v>
      </c>
      <c r="C56" s="40" t="s">
        <v>195</v>
      </c>
      <c r="D56" s="17" t="s">
        <v>31</v>
      </c>
      <c r="E56" s="17" t="s">
        <v>29</v>
      </c>
      <c r="F56" s="17" t="e">
        <f>LARGE(I56:AF56,1)+LARGE(I56:AF56,2)+LARGE(I56:AF56,3)+LARGE(I56:AF56,4)+LARGE(I56:AF56,5)+LARGE(I56:AF56,6)+LARGE(I56:AF56,7)+LARGE(I56:AF56,8)+LARGE(I56:AF56,9)+LARGE(I56:AF56,10)</f>
        <v>#NUM!</v>
      </c>
      <c r="G56" s="5">
        <f>SUM(I56:AF56)</f>
        <v>29</v>
      </c>
      <c r="H56" s="5">
        <f>COUNT(I56:AF56)</f>
        <v>1</v>
      </c>
      <c r="I56" s="5"/>
      <c r="J56" s="5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3">
        <v>29</v>
      </c>
      <c r="AD56" s="5"/>
      <c r="AE56" s="5"/>
      <c r="AF56" s="5"/>
    </row>
    <row r="57" spans="1:32" ht="15" customHeight="1">
      <c r="A57" s="9"/>
      <c r="B57" s="5">
        <v>52</v>
      </c>
      <c r="C57" s="40" t="s">
        <v>189</v>
      </c>
      <c r="D57" s="17" t="s">
        <v>31</v>
      </c>
      <c r="E57" s="5" t="s">
        <v>26</v>
      </c>
      <c r="F57" s="17" t="e">
        <f>LARGE(I57:AF57,1)+LARGE(I57:AF57,2)+LARGE(I57:AF57,3)+LARGE(I57:AF57,4)+LARGE(I57:AF57,5)+LARGE(I57:AF57,6)+LARGE(I57:AF57,7)+LARGE(I57:AF57,8)+LARGE(I57:AF57,9)+LARGE(I57:AF57,10)</f>
        <v>#NUM!</v>
      </c>
      <c r="G57" s="5">
        <f>SUM(I57:AF57)</f>
        <v>28</v>
      </c>
      <c r="H57" s="5">
        <f>COUNT(I57:AF57)</f>
        <v>1</v>
      </c>
      <c r="I57" s="5"/>
      <c r="J57" s="5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>
        <v>28</v>
      </c>
      <c r="AC57" s="23"/>
      <c r="AD57" s="5"/>
      <c r="AE57" s="5"/>
      <c r="AF57" s="5"/>
    </row>
    <row r="58" spans="1:32" ht="15" customHeight="1">
      <c r="A58" s="9"/>
      <c r="B58" s="5">
        <v>53</v>
      </c>
      <c r="C58" s="40" t="s">
        <v>181</v>
      </c>
      <c r="D58" s="17" t="s">
        <v>31</v>
      </c>
      <c r="E58" s="5" t="s">
        <v>27</v>
      </c>
      <c r="F58" s="17" t="e">
        <f>LARGE(I58:AF58,1)+LARGE(I58:AF58,2)+LARGE(I58:AF58,3)+LARGE(I58:AF58,4)+LARGE(I58:AF58,5)+LARGE(I58:AF58,6)+LARGE(I58:AF58,7)+LARGE(I58:AF58,8)+LARGE(I58:AF58,9)+LARGE(I58:AF58,10)</f>
        <v>#NUM!</v>
      </c>
      <c r="G58" s="5">
        <f>SUM(I58:AF58)</f>
        <v>28</v>
      </c>
      <c r="H58" s="5">
        <f>COUNT(I58:AF58)</f>
        <v>1</v>
      </c>
      <c r="I58" s="5"/>
      <c r="J58" s="5"/>
      <c r="K58" s="2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>
        <v>28</v>
      </c>
      <c r="X58" s="5"/>
      <c r="Y58" s="5"/>
      <c r="Z58" s="5"/>
      <c r="AA58" s="5"/>
      <c r="AB58" s="5"/>
      <c r="AC58" s="23"/>
      <c r="AD58" s="5"/>
      <c r="AE58" s="5"/>
      <c r="AF58" s="5"/>
    </row>
    <row r="59" spans="1:32" ht="15" customHeight="1">
      <c r="A59" s="9"/>
      <c r="B59" s="5">
        <v>54</v>
      </c>
      <c r="C59" s="40" t="s">
        <v>150</v>
      </c>
      <c r="D59" s="17" t="s">
        <v>32</v>
      </c>
      <c r="E59" s="17" t="s">
        <v>28</v>
      </c>
      <c r="F59" s="17" t="e">
        <f>LARGE(I59:AF59,1)+LARGE(I59:AF59,2)+LARGE(I59:AF59,3)+LARGE(I59:AF59,4)+LARGE(I59:AF59,5)+LARGE(I59:AF59,6)+LARGE(I59:AF59,7)+LARGE(I59:AF59,8)+LARGE(I59:AF59,9)+LARGE(I59:AF59,10)</f>
        <v>#NUM!</v>
      </c>
      <c r="G59" s="5">
        <f>SUM(I59:AF59)</f>
        <v>28</v>
      </c>
      <c r="H59" s="5">
        <f>COUNT(I59:AF59)</f>
        <v>1</v>
      </c>
      <c r="I59" s="5">
        <v>28</v>
      </c>
      <c r="J59" s="5"/>
      <c r="K59" s="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3"/>
      <c r="AD59" s="5"/>
      <c r="AE59" s="5"/>
      <c r="AF59" s="5"/>
    </row>
    <row r="60" spans="1:32" ht="15" customHeight="1">
      <c r="A60" s="9"/>
      <c r="B60" s="5">
        <v>55</v>
      </c>
      <c r="C60" s="40" t="s">
        <v>131</v>
      </c>
      <c r="D60" s="17" t="s">
        <v>32</v>
      </c>
      <c r="E60" s="17" t="s">
        <v>30</v>
      </c>
      <c r="F60" s="17" t="e">
        <f>LARGE(I60:AF60,1)+LARGE(I60:AF60,2)+LARGE(I60:AF60,3)+LARGE(I60:AF60,4)+LARGE(I60:AF60,5)+LARGE(I60:AF60,6)+LARGE(I60:AF60,7)+LARGE(I60:AF60,8)+LARGE(I60:AF60,9)+LARGE(I60:AF60,10)</f>
        <v>#NUM!</v>
      </c>
      <c r="G60" s="5">
        <f>SUM(I60:AF60)</f>
        <v>28</v>
      </c>
      <c r="H60" s="5">
        <f>COUNT(I60:AF60)</f>
        <v>1</v>
      </c>
      <c r="I60" s="5"/>
      <c r="J60" s="5"/>
      <c r="K60" s="2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>
        <v>28</v>
      </c>
      <c r="Y60" s="5"/>
      <c r="Z60" s="5"/>
      <c r="AA60" s="5"/>
      <c r="AB60" s="5"/>
      <c r="AC60" s="23"/>
      <c r="AD60" s="5"/>
      <c r="AE60" s="5"/>
      <c r="AF60" s="5"/>
    </row>
    <row r="61" spans="1:32" ht="15" customHeight="1">
      <c r="A61" s="9"/>
      <c r="B61" s="5">
        <v>56</v>
      </c>
      <c r="C61" s="40" t="s">
        <v>124</v>
      </c>
      <c r="D61" s="17" t="s">
        <v>32</v>
      </c>
      <c r="E61" s="17" t="s">
        <v>28</v>
      </c>
      <c r="F61" s="17" t="e">
        <f>LARGE(I61:AF61,1)+LARGE(I61:AF61,2)+LARGE(I61:AF61,3)+LARGE(I61:AF61,4)+LARGE(I61:AF61,5)+LARGE(I61:AF61,6)+LARGE(I61:AF61,7)+LARGE(I61:AF61,8)+LARGE(I61:AF61,9)+LARGE(I61:AF61,10)</f>
        <v>#NUM!</v>
      </c>
      <c r="G61" s="5">
        <f>SUM(I61:AF61)</f>
        <v>27</v>
      </c>
      <c r="H61" s="5">
        <f>COUNT(I61:AF61)</f>
        <v>1</v>
      </c>
      <c r="I61" s="5"/>
      <c r="J61" s="5"/>
      <c r="K61" s="23"/>
      <c r="L61" s="5"/>
      <c r="M61" s="5"/>
      <c r="N61" s="5"/>
      <c r="O61" s="5"/>
      <c r="P61" s="5"/>
      <c r="Q61" s="5"/>
      <c r="R61" s="5"/>
      <c r="S61" s="5"/>
      <c r="T61" s="5"/>
      <c r="U61" s="5">
        <v>27</v>
      </c>
      <c r="V61" s="5"/>
      <c r="W61" s="5"/>
      <c r="X61" s="5"/>
      <c r="Y61" s="5"/>
      <c r="Z61" s="5"/>
      <c r="AA61" s="5"/>
      <c r="AB61" s="5"/>
      <c r="AC61" s="23"/>
      <c r="AD61" s="5"/>
      <c r="AE61" s="5"/>
      <c r="AF61" s="5"/>
    </row>
    <row r="62" spans="1:32" ht="15" customHeight="1">
      <c r="A62" s="9"/>
      <c r="B62" s="5">
        <v>57</v>
      </c>
      <c r="C62" s="41" t="s">
        <v>151</v>
      </c>
      <c r="D62" s="17" t="s">
        <v>32</v>
      </c>
      <c r="E62" s="17" t="s">
        <v>28</v>
      </c>
      <c r="F62" s="17" t="e">
        <f>LARGE(I62:AF62,1)+LARGE(I62:AF62,2)+LARGE(I62:AF62,3)+LARGE(I62:AF62,4)+LARGE(I62:AF62,5)+LARGE(I62:AF62,6)+LARGE(I62:AF62,7)+LARGE(I62:AF62,8)+LARGE(I62:AF62,9)+LARGE(I62:AF62,10)</f>
        <v>#NUM!</v>
      </c>
      <c r="G62" s="5">
        <f>SUM(I62:AF62)</f>
        <v>27</v>
      </c>
      <c r="H62" s="5">
        <f>COUNT(I62:AF62)</f>
        <v>1</v>
      </c>
      <c r="I62" s="5">
        <v>27</v>
      </c>
      <c r="J62" s="5"/>
      <c r="K62" s="2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3"/>
      <c r="AD62" s="5"/>
      <c r="AE62" s="5"/>
      <c r="AF62" s="5"/>
    </row>
    <row r="63" spans="1:32" ht="15" customHeight="1">
      <c r="A63" s="9"/>
      <c r="B63" s="5">
        <v>58</v>
      </c>
      <c r="C63" s="40" t="s">
        <v>103</v>
      </c>
      <c r="D63" s="17" t="s">
        <v>31</v>
      </c>
      <c r="E63" s="5" t="s">
        <v>26</v>
      </c>
      <c r="F63" s="17" t="e">
        <f>LARGE(I63:AF63,1)+LARGE(I63:AF63,2)+LARGE(I63:AF63,3)+LARGE(I63:AF63,4)+LARGE(I63:AF63,5)+LARGE(I63:AF63,6)+LARGE(I63:AF63,7)+LARGE(I63:AF63,8)+LARGE(I63:AF63,9)+LARGE(I63:AF63,10)</f>
        <v>#NUM!</v>
      </c>
      <c r="G63" s="5">
        <f>SUM(I63:AF63)</f>
        <v>26</v>
      </c>
      <c r="H63" s="5">
        <f>COUNT(I63:AF63)</f>
        <v>1</v>
      </c>
      <c r="I63" s="5"/>
      <c r="J63" s="5"/>
      <c r="K63" s="2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>
        <v>26</v>
      </c>
      <c r="X63" s="5"/>
      <c r="Y63" s="5"/>
      <c r="Z63" s="5"/>
      <c r="AA63" s="5"/>
      <c r="AB63" s="5"/>
      <c r="AC63" s="23"/>
      <c r="AD63" s="5"/>
      <c r="AE63" s="5"/>
      <c r="AF63" s="5"/>
    </row>
    <row r="64" spans="1:32" ht="15" customHeight="1">
      <c r="A64" s="9"/>
      <c r="B64" s="5">
        <v>59</v>
      </c>
      <c r="C64" s="40" t="s">
        <v>178</v>
      </c>
      <c r="D64" s="17" t="s">
        <v>32</v>
      </c>
      <c r="E64" s="17" t="s">
        <v>27</v>
      </c>
      <c r="F64" s="17" t="e">
        <f>LARGE(I64:AF64,1)+LARGE(I64:AF64,2)+LARGE(I64:AF64,3)+LARGE(I64:AF64,4)+LARGE(I64:AF64,5)+LARGE(I64:AF64,6)+LARGE(I64:AF64,7)+LARGE(I64:AF64,8)+LARGE(I64:AF64,9)+LARGE(I64:AF64,10)</f>
        <v>#NUM!</v>
      </c>
      <c r="G64" s="5">
        <f>SUM(I64:AF64)</f>
        <v>26</v>
      </c>
      <c r="H64" s="5">
        <f>COUNT(I64:AF64)</f>
        <v>1</v>
      </c>
      <c r="I64" s="5"/>
      <c r="J64" s="5"/>
      <c r="K64" s="23"/>
      <c r="L64" s="5"/>
      <c r="M64" s="5"/>
      <c r="N64" s="5"/>
      <c r="O64" s="5"/>
      <c r="P64" s="5"/>
      <c r="Q64" s="5"/>
      <c r="R64" s="5"/>
      <c r="S64" s="5"/>
      <c r="T64" s="5"/>
      <c r="U64" s="5">
        <v>26</v>
      </c>
      <c r="V64" s="5"/>
      <c r="W64" s="5"/>
      <c r="X64" s="5"/>
      <c r="Y64" s="5"/>
      <c r="Z64" s="5"/>
      <c r="AA64" s="5"/>
      <c r="AB64" s="5"/>
      <c r="AC64" s="23"/>
      <c r="AD64" s="5"/>
      <c r="AE64" s="5"/>
      <c r="AF64" s="5"/>
    </row>
    <row r="65" spans="1:32" ht="15" customHeight="1">
      <c r="A65" s="9"/>
      <c r="B65" s="5">
        <v>60</v>
      </c>
      <c r="C65" s="40" t="s">
        <v>190</v>
      </c>
      <c r="D65" s="17" t="s">
        <v>31</v>
      </c>
      <c r="E65" s="5" t="s">
        <v>26</v>
      </c>
      <c r="F65" s="17" t="e">
        <f>LARGE(I65:AF65,1)+LARGE(I65:AF65,2)+LARGE(I65:AF65,3)+LARGE(I65:AF65,4)+LARGE(I65:AF65,5)+LARGE(I65:AF65,6)+LARGE(I65:AF65,7)+LARGE(I65:AF65,8)+LARGE(I65:AF65,9)+LARGE(I65:AF65,10)</f>
        <v>#NUM!</v>
      </c>
      <c r="G65" s="5">
        <f>SUM(I65:AF65)</f>
        <v>26</v>
      </c>
      <c r="H65" s="5">
        <f>COUNT(I65:AF65)</f>
        <v>1</v>
      </c>
      <c r="I65" s="5"/>
      <c r="J65" s="5"/>
      <c r="K65" s="2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>
        <v>26</v>
      </c>
      <c r="AC65" s="23"/>
      <c r="AD65" s="5"/>
      <c r="AE65" s="5"/>
      <c r="AF65" s="5"/>
    </row>
    <row r="66" spans="1:32" ht="15" customHeight="1">
      <c r="A66" s="9"/>
      <c r="B66" s="5">
        <v>61</v>
      </c>
      <c r="C66" s="40" t="s">
        <v>184</v>
      </c>
      <c r="D66" s="17" t="s">
        <v>32</v>
      </c>
      <c r="E66" s="17" t="s">
        <v>27</v>
      </c>
      <c r="F66" s="17" t="e">
        <f>LARGE(I66:AF66,1)+LARGE(I66:AF66,2)+LARGE(I66:AF66,3)+LARGE(I66:AF66,4)+LARGE(I66:AF66,5)+LARGE(I66:AF66,6)+LARGE(I66:AF66,7)+LARGE(I66:AF66,8)+LARGE(I66:AF66,9)+LARGE(I66:AF66,10)</f>
        <v>#NUM!</v>
      </c>
      <c r="G66" s="5">
        <f>SUM(I66:AF66)</f>
        <v>26</v>
      </c>
      <c r="H66" s="5">
        <f>COUNT(I66:AF66)</f>
        <v>1</v>
      </c>
      <c r="I66" s="5"/>
      <c r="J66" s="5"/>
      <c r="K66" s="2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>
        <v>26</v>
      </c>
      <c r="AA66" s="5"/>
      <c r="AB66" s="5"/>
      <c r="AC66" s="23"/>
      <c r="AD66" s="5"/>
      <c r="AE66" s="5"/>
      <c r="AF66" s="5"/>
    </row>
    <row r="67" spans="1:32" ht="15" customHeight="1">
      <c r="A67" s="9"/>
      <c r="B67" s="5">
        <v>62</v>
      </c>
      <c r="C67" s="40" t="s">
        <v>55</v>
      </c>
      <c r="D67" s="17" t="s">
        <v>32</v>
      </c>
      <c r="E67" s="5" t="s">
        <v>27</v>
      </c>
      <c r="F67" s="17" t="e">
        <f>LARGE(I67:AF67,1)+LARGE(I67:AF67,2)+LARGE(I67:AF67,3)+LARGE(I67:AF67,4)+LARGE(I67:AF67,5)+LARGE(I67:AF67,6)+LARGE(I67:AF67,7)+LARGE(I67:AF67,8)+LARGE(I67:AF67,9)+LARGE(I67:AF67,10)</f>
        <v>#NUM!</v>
      </c>
      <c r="G67" s="5">
        <f>SUM(I67:AF67)</f>
        <v>25</v>
      </c>
      <c r="H67" s="5">
        <f>COUNT(I67:AF67)</f>
        <v>2</v>
      </c>
      <c r="I67" s="5"/>
      <c r="J67" s="5"/>
      <c r="K67" s="23"/>
      <c r="L67" s="5">
        <v>8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>
        <v>17</v>
      </c>
      <c r="AC67" s="23"/>
      <c r="AD67" s="5"/>
      <c r="AE67" s="5"/>
      <c r="AF67" s="5"/>
    </row>
    <row r="68" spans="1:32" ht="15" customHeight="1">
      <c r="A68" s="9"/>
      <c r="B68" s="5">
        <v>63</v>
      </c>
      <c r="C68" s="40" t="s">
        <v>182</v>
      </c>
      <c r="D68" s="17" t="s">
        <v>31</v>
      </c>
      <c r="E68" s="17" t="s">
        <v>49</v>
      </c>
      <c r="F68" s="17" t="e">
        <f>LARGE(I68:AF68,1)+LARGE(I68:AF68,2)+LARGE(I68:AF68,3)+LARGE(I68:AF68,4)+LARGE(I68:AF68,5)+LARGE(I68:AF68,6)+LARGE(I68:AF68,7)+LARGE(I68:AF68,8)+LARGE(I68:AF68,9)+LARGE(I68:AF68,10)</f>
        <v>#NUM!</v>
      </c>
      <c r="G68" s="5">
        <f>SUM(I68:AF68)</f>
        <v>25</v>
      </c>
      <c r="H68" s="5">
        <f>COUNT(I68:AF68)</f>
        <v>1</v>
      </c>
      <c r="I68" s="5"/>
      <c r="J68" s="5"/>
      <c r="K68" s="2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>
        <v>25</v>
      </c>
      <c r="X68" s="5"/>
      <c r="Y68" s="5"/>
      <c r="Z68" s="5"/>
      <c r="AA68" s="5"/>
      <c r="AB68" s="5"/>
      <c r="AC68" s="23"/>
      <c r="AD68" s="5"/>
      <c r="AE68" s="5"/>
      <c r="AF68" s="5"/>
    </row>
    <row r="69" spans="1:32" ht="15" customHeight="1">
      <c r="A69" s="9"/>
      <c r="B69" s="5">
        <v>64</v>
      </c>
      <c r="C69" s="40" t="s">
        <v>191</v>
      </c>
      <c r="D69" s="17" t="s">
        <v>32</v>
      </c>
      <c r="E69" s="5" t="s">
        <v>27</v>
      </c>
      <c r="F69" s="17" t="e">
        <f>LARGE(I69:AF69,1)+LARGE(I69:AF69,2)+LARGE(I69:AF69,3)+LARGE(I69:AF69,4)+LARGE(I69:AF69,5)+LARGE(I69:AF69,6)+LARGE(I69:AF69,7)+LARGE(I69:AF69,8)+LARGE(I69:AF69,9)+LARGE(I69:AF69,10)</f>
        <v>#NUM!</v>
      </c>
      <c r="G69" s="5">
        <f>SUM(I69:AF69)</f>
        <v>25</v>
      </c>
      <c r="H69" s="5">
        <f>COUNT(I69:AF69)</f>
        <v>1</v>
      </c>
      <c r="I69" s="5"/>
      <c r="J69" s="5"/>
      <c r="K69" s="2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6"/>
      <c r="AA69" s="5"/>
      <c r="AB69" s="5">
        <v>25</v>
      </c>
      <c r="AC69" s="23"/>
      <c r="AD69" s="5"/>
      <c r="AE69" s="5"/>
      <c r="AF69" s="5"/>
    </row>
    <row r="70" spans="1:32" ht="15" customHeight="1">
      <c r="A70" s="9"/>
      <c r="B70" s="5">
        <v>65</v>
      </c>
      <c r="C70" s="40" t="s">
        <v>48</v>
      </c>
      <c r="D70" s="5" t="s">
        <v>31</v>
      </c>
      <c r="E70" s="5" t="s">
        <v>26</v>
      </c>
      <c r="F70" s="17" t="e">
        <f>LARGE(I70:AF70,1)+LARGE(I70:AF70,2)+LARGE(I70:AF70,3)+LARGE(I70:AF70,4)+LARGE(I70:AF70,5)+LARGE(I70:AF70,6)+LARGE(I70:AF70,7)+LARGE(I70:AF70,8)+LARGE(I70:AF70,9)+LARGE(I70:AF70,10)</f>
        <v>#NUM!</v>
      </c>
      <c r="G70" s="5">
        <f>SUM(I70:AF70)</f>
        <v>25</v>
      </c>
      <c r="H70" s="5">
        <f>COUNT(I70:AF70)</f>
        <v>1</v>
      </c>
      <c r="I70" s="5"/>
      <c r="J70" s="37"/>
      <c r="K70" s="23"/>
      <c r="L70" s="5"/>
      <c r="M70" s="5"/>
      <c r="N70" s="5"/>
      <c r="O70" s="5"/>
      <c r="P70" s="5"/>
      <c r="Q70" s="5">
        <v>25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3"/>
      <c r="AD70" s="5"/>
      <c r="AE70" s="5"/>
      <c r="AF70" s="5"/>
    </row>
    <row r="71" spans="1:32" ht="15" customHeight="1">
      <c r="A71" s="9"/>
      <c r="B71" s="5">
        <v>66</v>
      </c>
      <c r="C71" s="40" t="s">
        <v>118</v>
      </c>
      <c r="D71" s="17" t="s">
        <v>32</v>
      </c>
      <c r="E71" s="17" t="s">
        <v>27</v>
      </c>
      <c r="F71" s="17" t="e">
        <f>LARGE(I71:AF71,1)+LARGE(I71:AF71,2)+LARGE(I71:AF71,3)+LARGE(I71:AF71,4)+LARGE(I71:AF71,5)+LARGE(I71:AF71,6)+LARGE(I71:AF71,7)+LARGE(I71:AF71,8)+LARGE(I71:AF71,9)+LARGE(I71:AF71,10)</f>
        <v>#NUM!</v>
      </c>
      <c r="G71" s="5">
        <f>SUM(I71:AF71)</f>
        <v>24</v>
      </c>
      <c r="H71" s="5">
        <f>COUNT(I71:AF71)</f>
        <v>1</v>
      </c>
      <c r="I71" s="5"/>
      <c r="J71" s="5"/>
      <c r="K71" s="2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>
        <v>24</v>
      </c>
      <c r="AB71" s="5"/>
      <c r="AC71" s="23"/>
      <c r="AD71" s="5"/>
      <c r="AE71" s="5"/>
      <c r="AF71" s="5"/>
    </row>
    <row r="72" spans="1:32" ht="15" customHeight="1">
      <c r="A72" s="9"/>
      <c r="B72" s="5">
        <v>67</v>
      </c>
      <c r="C72" s="40" t="s">
        <v>123</v>
      </c>
      <c r="D72" s="17" t="s">
        <v>32</v>
      </c>
      <c r="E72" s="17" t="s">
        <v>28</v>
      </c>
      <c r="F72" s="17" t="e">
        <f>LARGE(I72:AF72,1)+LARGE(I72:AF72,2)+LARGE(I72:AF72,3)+LARGE(I72:AF72,4)+LARGE(I72:AF72,5)+LARGE(I72:AF72,6)+LARGE(I72:AF72,7)+LARGE(I72:AF72,8)+LARGE(I72:AF72,9)+LARGE(I72:AF72,10)</f>
        <v>#NUM!</v>
      </c>
      <c r="G72" s="5">
        <f>SUM(I72:AF72)</f>
        <v>24</v>
      </c>
      <c r="H72" s="5">
        <f>COUNT(I72:AF72)</f>
        <v>1</v>
      </c>
      <c r="I72" s="5"/>
      <c r="J72" s="5"/>
      <c r="K72" s="23"/>
      <c r="L72" s="5">
        <v>24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3"/>
      <c r="AD72" s="5"/>
      <c r="AE72" s="5"/>
      <c r="AF72" s="5"/>
    </row>
    <row r="73" spans="1:32" ht="15" customHeight="1">
      <c r="A73" s="9"/>
      <c r="B73" s="5">
        <v>68</v>
      </c>
      <c r="C73" s="40" t="s">
        <v>183</v>
      </c>
      <c r="D73" s="17" t="s">
        <v>31</v>
      </c>
      <c r="E73" s="17" t="s">
        <v>26</v>
      </c>
      <c r="F73" s="17" t="e">
        <f>LARGE(I73:AF73,1)+LARGE(I73:AF73,2)+LARGE(I73:AF73,3)+LARGE(I73:AF73,4)+LARGE(I73:AF73,5)+LARGE(I73:AF73,6)+LARGE(I73:AF73,7)+LARGE(I73:AF73,8)+LARGE(I73:AF73,9)+LARGE(I73:AF73,10)</f>
        <v>#NUM!</v>
      </c>
      <c r="G73" s="5">
        <f>SUM(I73:AF73)</f>
        <v>23</v>
      </c>
      <c r="H73" s="5">
        <f>COUNT(I73:AF73)</f>
        <v>1</v>
      </c>
      <c r="I73" s="5"/>
      <c r="J73" s="5"/>
      <c r="K73" s="2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>
        <v>23</v>
      </c>
      <c r="X73" s="5"/>
      <c r="Y73" s="5"/>
      <c r="Z73" s="5"/>
      <c r="AA73" s="5"/>
      <c r="AB73" s="5"/>
      <c r="AC73" s="23"/>
      <c r="AD73" s="5"/>
      <c r="AE73" s="5"/>
      <c r="AF73" s="5"/>
    </row>
    <row r="74" spans="1:32" ht="15" customHeight="1">
      <c r="A74" s="9"/>
      <c r="B74" s="5">
        <v>69</v>
      </c>
      <c r="C74" s="40" t="s">
        <v>96</v>
      </c>
      <c r="D74" s="17" t="s">
        <v>32</v>
      </c>
      <c r="E74" s="5" t="s">
        <v>28</v>
      </c>
      <c r="F74" s="17" t="e">
        <f>LARGE(I74:AF74,1)+LARGE(I74:AF74,2)+LARGE(I74:AF74,3)+LARGE(I74:AF74,4)+LARGE(I74:AF74,5)+LARGE(I74:AF74,6)+LARGE(I74:AF74,7)+LARGE(I74:AF74,8)+LARGE(I74:AF74,9)+LARGE(I74:AF74,10)</f>
        <v>#NUM!</v>
      </c>
      <c r="G74" s="5">
        <f>SUM(I74:AF74)</f>
        <v>23</v>
      </c>
      <c r="H74" s="5">
        <f>COUNT(I74:AF74)</f>
        <v>1</v>
      </c>
      <c r="I74" s="5"/>
      <c r="J74" s="5"/>
      <c r="K74" s="23"/>
      <c r="L74" s="5">
        <v>23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3"/>
      <c r="AD74" s="5"/>
      <c r="AE74" s="5"/>
      <c r="AF74" s="5"/>
    </row>
    <row r="75" spans="1:32" ht="15" customHeight="1">
      <c r="A75" s="9"/>
      <c r="B75" s="5">
        <v>70</v>
      </c>
      <c r="C75" s="40" t="s">
        <v>171</v>
      </c>
      <c r="D75" s="17" t="s">
        <v>31</v>
      </c>
      <c r="E75" s="17" t="s">
        <v>29</v>
      </c>
      <c r="F75" s="17" t="e">
        <f>LARGE(I75:AF75,1)+LARGE(I75:AF75,2)+LARGE(I75:AF75,3)+LARGE(I75:AF75,4)+LARGE(I75:AF75,5)+LARGE(I75:AF75,6)+LARGE(I75:AF75,7)+LARGE(I75:AF75,8)+LARGE(I75:AF75,9)+LARGE(I75:AF75,10)</f>
        <v>#NUM!</v>
      </c>
      <c r="G75" s="5">
        <f>SUM(I75:AF75)</f>
        <v>22</v>
      </c>
      <c r="H75" s="5">
        <f>COUNT(I75:AF75)</f>
        <v>1</v>
      </c>
      <c r="I75" s="5"/>
      <c r="J75" s="5"/>
      <c r="K75" s="23"/>
      <c r="L75" s="5"/>
      <c r="M75" s="5"/>
      <c r="N75" s="5"/>
      <c r="O75" s="5"/>
      <c r="P75" s="5"/>
      <c r="Q75" s="5"/>
      <c r="R75" s="5">
        <v>22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23"/>
      <c r="AD75" s="5"/>
      <c r="AE75" s="5"/>
      <c r="AF75" s="5"/>
    </row>
    <row r="76" spans="1:32" ht="15" customHeight="1">
      <c r="A76" s="9"/>
      <c r="B76" s="5">
        <v>71</v>
      </c>
      <c r="C76" s="40" t="s">
        <v>196</v>
      </c>
      <c r="D76" s="17" t="s">
        <v>31</v>
      </c>
      <c r="E76" s="5" t="s">
        <v>26</v>
      </c>
      <c r="F76" s="17" t="e">
        <f>LARGE(I76:AF76,1)+LARGE(I76:AF76,2)+LARGE(I76:AF76,3)+LARGE(I76:AF76,4)+LARGE(I76:AF76,5)+LARGE(I76:AF76,6)+LARGE(I76:AF76,7)+LARGE(I76:AF76,8)+LARGE(I76:AF76,9)+LARGE(I76:AF76,10)</f>
        <v>#NUM!</v>
      </c>
      <c r="G76" s="17">
        <f>SUM(I76:AF76)</f>
        <v>22</v>
      </c>
      <c r="H76" s="17">
        <f>COUNT(I76:AF76)</f>
        <v>1</v>
      </c>
      <c r="I76" s="5"/>
      <c r="J76" s="37"/>
      <c r="K76" s="2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6"/>
      <c r="AA76" s="5"/>
      <c r="AB76" s="5"/>
      <c r="AC76" s="23">
        <v>22</v>
      </c>
      <c r="AD76" s="5"/>
      <c r="AE76" s="5"/>
      <c r="AF76" s="5"/>
    </row>
    <row r="77" spans="1:32" ht="15" customHeight="1">
      <c r="A77" s="9"/>
      <c r="B77" s="5">
        <v>72</v>
      </c>
      <c r="C77" s="40" t="s">
        <v>188</v>
      </c>
      <c r="D77" s="17" t="s">
        <v>32</v>
      </c>
      <c r="E77" s="17" t="s">
        <v>28</v>
      </c>
      <c r="F77" s="17" t="e">
        <f>LARGE(I77:AF77,1)+LARGE(I77:AF77,2)+LARGE(I77:AF77,3)+LARGE(I77:AF77,4)+LARGE(I77:AF77,5)+LARGE(I77:AF77,6)+LARGE(I77:AF77,7)+LARGE(I77:AF77,8)+LARGE(I77:AF77,9)+LARGE(I77:AF77,10)</f>
        <v>#NUM!</v>
      </c>
      <c r="G77" s="5">
        <f>SUM(I77:AF77)</f>
        <v>20</v>
      </c>
      <c r="H77" s="5">
        <f>COUNT(I77:AF77)</f>
        <v>1</v>
      </c>
      <c r="I77" s="5"/>
      <c r="J77" s="5"/>
      <c r="K77" s="2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>
        <v>20</v>
      </c>
      <c r="X77" s="5"/>
      <c r="Y77" s="5"/>
      <c r="Z77" s="36"/>
      <c r="AA77" s="5"/>
      <c r="AB77" s="5"/>
      <c r="AC77" s="23"/>
      <c r="AD77" s="5"/>
      <c r="AE77" s="5"/>
      <c r="AF77" s="5"/>
    </row>
    <row r="78" spans="1:32" ht="15" customHeight="1">
      <c r="A78" s="9"/>
      <c r="B78" s="5">
        <v>73</v>
      </c>
      <c r="C78" s="40" t="s">
        <v>137</v>
      </c>
      <c r="D78" s="17" t="s">
        <v>32</v>
      </c>
      <c r="E78" s="17" t="s">
        <v>30</v>
      </c>
      <c r="F78" s="17" t="e">
        <f>LARGE(I78:AF78,1)+LARGE(I78:AF78,2)+LARGE(I78:AF78,3)+LARGE(I78:AF78,4)+LARGE(I78:AF78,5)+LARGE(I78:AF78,6)+LARGE(I78:AF78,7)+LARGE(I78:AF78,8)+LARGE(I78:AF78,9)+LARGE(I78:AF78,10)</f>
        <v>#NUM!</v>
      </c>
      <c r="G78" s="5">
        <f>SUM(I78:AF78)</f>
        <v>19</v>
      </c>
      <c r="H78" s="5">
        <f>COUNT(I78:AF78)</f>
        <v>2</v>
      </c>
      <c r="I78" s="5">
        <v>19</v>
      </c>
      <c r="J78" s="5"/>
      <c r="K78" s="23"/>
      <c r="L78" s="5">
        <v>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3"/>
      <c r="AD78" s="5"/>
      <c r="AE78" s="5"/>
      <c r="AF78" s="5"/>
    </row>
    <row r="79" spans="1:32" ht="15" customHeight="1">
      <c r="A79" s="9"/>
      <c r="B79" s="5">
        <v>74</v>
      </c>
      <c r="C79" s="40" t="s">
        <v>90</v>
      </c>
      <c r="D79" s="17" t="s">
        <v>32</v>
      </c>
      <c r="E79" s="17" t="s">
        <v>28</v>
      </c>
      <c r="F79" s="17" t="e">
        <f>LARGE(I79:AF79,1)+LARGE(I79:AF79,2)+LARGE(I79:AF79,3)+LARGE(I79:AF79,4)+LARGE(I79:AF79,5)+LARGE(I79:AF79,6)+LARGE(I79:AF79,7)+LARGE(I79:AF79,8)+LARGE(I79:AF79,9)+LARGE(I79:AF79,10)</f>
        <v>#NUM!</v>
      </c>
      <c r="G79" s="5">
        <f>SUM(I79:AF79)</f>
        <v>19</v>
      </c>
      <c r="H79" s="5">
        <f>COUNT(I79:AF79)</f>
        <v>1</v>
      </c>
      <c r="I79" s="5"/>
      <c r="J79" s="5"/>
      <c r="K79" s="23"/>
      <c r="L79" s="5"/>
      <c r="M79" s="5"/>
      <c r="N79" s="5"/>
      <c r="O79" s="5"/>
      <c r="P79" s="5"/>
      <c r="Q79" s="5"/>
      <c r="R79" s="5">
        <v>19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23"/>
      <c r="AD79" s="5"/>
      <c r="AE79" s="5"/>
      <c r="AF79" s="5"/>
    </row>
    <row r="80" spans="1:32" ht="15" customHeight="1">
      <c r="A80" s="9"/>
      <c r="B80" s="5">
        <v>75</v>
      </c>
      <c r="C80" s="41" t="s">
        <v>159</v>
      </c>
      <c r="D80" s="17" t="s">
        <v>32</v>
      </c>
      <c r="E80" s="17" t="s">
        <v>28</v>
      </c>
      <c r="F80" s="17" t="e">
        <f>LARGE(I80:AF80,1)+LARGE(I80:AF80,2)+LARGE(I80:AF80,3)+LARGE(I80:AF80,4)+LARGE(I80:AF80,5)+LARGE(I80:AF80,6)+LARGE(I80:AF80,7)+LARGE(I80:AF80,8)+LARGE(I80:AF80,9)+LARGE(I80:AF80,10)</f>
        <v>#NUM!</v>
      </c>
      <c r="G80" s="5">
        <f>SUM(I80:AF80)</f>
        <v>19</v>
      </c>
      <c r="H80" s="5">
        <f>COUNT(I80:AF80)</f>
        <v>1</v>
      </c>
      <c r="I80" s="5"/>
      <c r="J80" s="5"/>
      <c r="K80" s="23"/>
      <c r="L80" s="5">
        <v>19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3"/>
      <c r="AD80" s="5"/>
      <c r="AE80" s="5"/>
      <c r="AF80" s="5"/>
    </row>
    <row r="81" spans="1:32" ht="15" customHeight="1">
      <c r="A81" s="9"/>
      <c r="B81" s="5">
        <v>76</v>
      </c>
      <c r="C81" s="40" t="s">
        <v>98</v>
      </c>
      <c r="D81" s="17" t="s">
        <v>32</v>
      </c>
      <c r="E81" s="5" t="s">
        <v>30</v>
      </c>
      <c r="F81" s="17" t="e">
        <f>LARGE(I81:AF81,1)+LARGE(I81:AF81,2)+LARGE(I81:AF81,3)+LARGE(I81:AF81,4)+LARGE(I81:AF81,5)+LARGE(I81:AF81,6)+LARGE(I81:AF81,7)+LARGE(I81:AF81,8)+LARGE(I81:AF81,9)+LARGE(I81:AF81,10)</f>
        <v>#NUM!</v>
      </c>
      <c r="G81" s="5">
        <f>SUM(I81:AF81)</f>
        <v>18</v>
      </c>
      <c r="H81" s="5">
        <f>COUNT(I81:AF81)</f>
        <v>2</v>
      </c>
      <c r="I81" s="5"/>
      <c r="J81" s="5"/>
      <c r="K81" s="23"/>
      <c r="L81" s="5"/>
      <c r="M81" s="5"/>
      <c r="N81" s="5"/>
      <c r="O81" s="5"/>
      <c r="P81" s="5"/>
      <c r="Q81" s="5"/>
      <c r="R81" s="5">
        <v>5</v>
      </c>
      <c r="S81" s="5"/>
      <c r="T81" s="5"/>
      <c r="U81" s="5"/>
      <c r="V81" s="5"/>
      <c r="W81" s="5"/>
      <c r="X81" s="5"/>
      <c r="Y81" s="5"/>
      <c r="Z81" s="36"/>
      <c r="AA81" s="5">
        <v>13</v>
      </c>
      <c r="AB81" s="5"/>
      <c r="AC81" s="23"/>
      <c r="AD81" s="5"/>
      <c r="AE81" s="5"/>
      <c r="AF81" s="5"/>
    </row>
    <row r="82" spans="1:32" ht="15" customHeight="1">
      <c r="A82" s="9"/>
      <c r="B82" s="5">
        <v>77</v>
      </c>
      <c r="C82" s="40" t="s">
        <v>177</v>
      </c>
      <c r="D82" s="17" t="s">
        <v>32</v>
      </c>
      <c r="E82" s="17" t="s">
        <v>45</v>
      </c>
      <c r="F82" s="17" t="e">
        <f>LARGE(I82:AF82,1)+LARGE(I82:AF82,2)+LARGE(I82:AF82,3)+LARGE(I82:AF82,4)+LARGE(I82:AF82,5)+LARGE(I82:AF82,6)+LARGE(I82:AF82,7)+LARGE(I82:AF82,8)+LARGE(I82:AF82,9)+LARGE(I82:AF82,10)</f>
        <v>#NUM!</v>
      </c>
      <c r="G82" s="5">
        <f>SUM(I82:AF82)</f>
        <v>18</v>
      </c>
      <c r="H82" s="5">
        <f>COUNT(I82:AF82)</f>
        <v>1</v>
      </c>
      <c r="I82" s="5"/>
      <c r="J82" s="5"/>
      <c r="K82" s="23"/>
      <c r="L82" s="5"/>
      <c r="M82" s="5"/>
      <c r="N82" s="5"/>
      <c r="O82" s="5"/>
      <c r="P82" s="5"/>
      <c r="Q82" s="5"/>
      <c r="R82" s="5"/>
      <c r="S82" s="5">
        <v>18</v>
      </c>
      <c r="T82" s="5"/>
      <c r="U82" s="5"/>
      <c r="V82" s="5"/>
      <c r="W82" s="5"/>
      <c r="X82" s="5"/>
      <c r="Y82" s="5"/>
      <c r="Z82" s="5"/>
      <c r="AA82" s="5"/>
      <c r="AB82" s="5"/>
      <c r="AC82" s="23"/>
      <c r="AD82" s="5"/>
      <c r="AE82" s="5"/>
      <c r="AF82" s="5"/>
    </row>
    <row r="83" spans="1:32" ht="15" customHeight="1">
      <c r="A83" s="9"/>
      <c r="B83" s="5">
        <v>78</v>
      </c>
      <c r="C83" s="40" t="s">
        <v>68</v>
      </c>
      <c r="D83" s="17" t="s">
        <v>31</v>
      </c>
      <c r="E83" s="5" t="s">
        <v>26</v>
      </c>
      <c r="F83" s="17" t="e">
        <f>LARGE(I83:AF83,1)+LARGE(I83:AF83,2)+LARGE(I83:AF83,3)+LARGE(I83:AF83,4)+LARGE(I83:AF83,5)+LARGE(I83:AF83,6)+LARGE(I83:AF83,7)+LARGE(I83:AF83,8)+LARGE(I83:AF83,9)+LARGE(I83:AF83,10)</f>
        <v>#NUM!</v>
      </c>
      <c r="G83" s="5">
        <f>SUM(I83:AF83)</f>
        <v>17</v>
      </c>
      <c r="H83" s="5">
        <f>COUNT(I83:AF83)</f>
        <v>2</v>
      </c>
      <c r="I83" s="5"/>
      <c r="J83" s="5"/>
      <c r="K83" s="23"/>
      <c r="L83" s="5"/>
      <c r="M83" s="5"/>
      <c r="N83" s="5"/>
      <c r="O83" s="5"/>
      <c r="P83" s="5"/>
      <c r="Q83" s="5">
        <v>17</v>
      </c>
      <c r="R83" s="5">
        <v>0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23"/>
      <c r="AD83" s="5"/>
      <c r="AE83" s="5"/>
      <c r="AF83" s="5"/>
    </row>
    <row r="84" spans="1:32" ht="15" customHeight="1">
      <c r="A84" s="9"/>
      <c r="B84" s="5">
        <v>79</v>
      </c>
      <c r="C84" s="40" t="s">
        <v>197</v>
      </c>
      <c r="D84" s="17" t="s">
        <v>32</v>
      </c>
      <c r="E84" s="17" t="s">
        <v>28</v>
      </c>
      <c r="F84" s="17" t="e">
        <f>LARGE(I84:AF84,1)+LARGE(I84:AF84,2)+LARGE(I84:AF84,3)+LARGE(I84:AF84,4)+LARGE(I84:AF84,5)+LARGE(I84:AF84,6)+LARGE(I84:AF84,7)+LARGE(I84:AF84,8)+LARGE(I84:AF84,9)+LARGE(I84:AF84,10)</f>
        <v>#NUM!</v>
      </c>
      <c r="G84" s="5">
        <f>SUM(I84:AF84)</f>
        <v>17</v>
      </c>
      <c r="H84" s="5">
        <f>COUNT(I84:AF84)</f>
        <v>1</v>
      </c>
      <c r="I84" s="5"/>
      <c r="J84" s="5"/>
      <c r="K84" s="2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3"/>
      <c r="AD84" s="5">
        <v>17</v>
      </c>
      <c r="AE84" s="5"/>
      <c r="AF84" s="5"/>
    </row>
    <row r="85" spans="1:32" ht="15" customHeight="1">
      <c r="A85" s="9"/>
      <c r="B85" s="5">
        <v>80</v>
      </c>
      <c r="C85" s="40" t="s">
        <v>114</v>
      </c>
      <c r="D85" s="17" t="s">
        <v>31</v>
      </c>
      <c r="E85" s="17" t="s">
        <v>26</v>
      </c>
      <c r="F85" s="17" t="e">
        <f>LARGE(I85:AF85,1)+LARGE(I85:AF85,2)+LARGE(I85:AF85,3)+LARGE(I85:AF85,4)+LARGE(I85:AF85,5)+LARGE(I85:AF85,6)+LARGE(I85:AF85,7)+LARGE(I85:AF85,8)+LARGE(I85:AF85,9)+LARGE(I85:AF85,10)</f>
        <v>#NUM!</v>
      </c>
      <c r="G85" s="5">
        <f>SUM(I85:AF85)</f>
        <v>15</v>
      </c>
      <c r="H85" s="5">
        <f>COUNT(I85:AF85)</f>
        <v>3</v>
      </c>
      <c r="I85" s="5"/>
      <c r="J85" s="37"/>
      <c r="K85" s="23"/>
      <c r="L85" s="5">
        <v>0</v>
      </c>
      <c r="M85" s="5"/>
      <c r="N85" s="5"/>
      <c r="O85" s="5"/>
      <c r="P85" s="5"/>
      <c r="Q85" s="5">
        <v>0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>
        <v>15</v>
      </c>
      <c r="AC85" s="23"/>
      <c r="AD85" s="5"/>
      <c r="AE85" s="5"/>
      <c r="AF85" s="5"/>
    </row>
    <row r="86" spans="1:32" ht="15" customHeight="1">
      <c r="A86" s="9"/>
      <c r="B86" s="5">
        <v>81</v>
      </c>
      <c r="C86" s="40" t="s">
        <v>160</v>
      </c>
      <c r="D86" s="17" t="s">
        <v>32</v>
      </c>
      <c r="E86" s="17" t="s">
        <v>28</v>
      </c>
      <c r="F86" s="17" t="e">
        <f>LARGE(I86:AF86,1)+LARGE(I86:AF86,2)+LARGE(I86:AF86,3)+LARGE(I86:AF86,4)+LARGE(I86:AF86,5)+LARGE(I86:AF86,6)+LARGE(I86:AF86,7)+LARGE(I86:AF86,8)+LARGE(I86:AF86,9)+LARGE(I86:AF86,10)</f>
        <v>#NUM!</v>
      </c>
      <c r="G86" s="5">
        <f>SUM(I86:AF86)</f>
        <v>15</v>
      </c>
      <c r="H86" s="5">
        <f>COUNT(I86:AF86)</f>
        <v>1</v>
      </c>
      <c r="I86" s="5"/>
      <c r="J86" s="5"/>
      <c r="K86" s="23"/>
      <c r="L86" s="5">
        <v>15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3"/>
      <c r="AD86" s="5"/>
      <c r="AE86" s="5"/>
      <c r="AF86" s="5"/>
    </row>
    <row r="87" spans="1:32" ht="15" customHeight="1">
      <c r="A87" s="9"/>
      <c r="B87" s="5">
        <v>82</v>
      </c>
      <c r="C87" s="40" t="s">
        <v>192</v>
      </c>
      <c r="D87" s="17" t="s">
        <v>31</v>
      </c>
      <c r="E87" s="17" t="s">
        <v>25</v>
      </c>
      <c r="F87" s="17" t="e">
        <f>LARGE(I87:AF87,1)+LARGE(I87:AF87,2)+LARGE(I87:AF87,3)+LARGE(I87:AF87,4)+LARGE(I87:AF87,5)+LARGE(I87:AF87,6)+LARGE(I87:AF87,7)+LARGE(I87:AF87,8)+LARGE(I87:AF87,9)+LARGE(I87:AF87,10)</f>
        <v>#NUM!</v>
      </c>
      <c r="G87" s="5">
        <f>SUM(I87:AF87)</f>
        <v>14</v>
      </c>
      <c r="H87" s="5">
        <f>COUNT(I87:AF87)</f>
        <v>1</v>
      </c>
      <c r="I87" s="5"/>
      <c r="J87" s="5"/>
      <c r="K87" s="2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6"/>
      <c r="AA87" s="5"/>
      <c r="AB87" s="5">
        <v>14</v>
      </c>
      <c r="AC87" s="23"/>
      <c r="AD87" s="5"/>
      <c r="AE87" s="5"/>
      <c r="AF87" s="5"/>
    </row>
    <row r="88" spans="1:32" ht="15" customHeight="1">
      <c r="A88" s="9"/>
      <c r="B88" s="5">
        <v>83</v>
      </c>
      <c r="C88" s="41" t="s">
        <v>168</v>
      </c>
      <c r="D88" s="17" t="s">
        <v>32</v>
      </c>
      <c r="E88" s="17" t="s">
        <v>169</v>
      </c>
      <c r="F88" s="17" t="e">
        <f>LARGE(I88:AF88,1)+LARGE(I88:AF88,2)+LARGE(I88:AF88,3)+LARGE(I88:AF88,4)+LARGE(I88:AF88,5)+LARGE(I88:AF88,6)+LARGE(I88:AF88,7)+LARGE(I88:AF88,8)+LARGE(I88:AF88,9)+LARGE(I88:AF88,10)</f>
        <v>#NUM!</v>
      </c>
      <c r="G88" s="5">
        <f>SUM(I88:AF88)</f>
        <v>13</v>
      </c>
      <c r="H88" s="5">
        <f>COUNT(I88:AF88)</f>
        <v>1</v>
      </c>
      <c r="I88" s="5"/>
      <c r="J88" s="5"/>
      <c r="K88" s="23"/>
      <c r="L88" s="5"/>
      <c r="M88" s="5"/>
      <c r="N88" s="5"/>
      <c r="O88" s="5">
        <v>13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3"/>
      <c r="AD88" s="5"/>
      <c r="AE88" s="5"/>
      <c r="AF88" s="5"/>
    </row>
    <row r="89" spans="1:32" ht="15" customHeight="1">
      <c r="A89" s="9"/>
      <c r="B89" s="5">
        <v>84</v>
      </c>
      <c r="C89" s="40" t="s">
        <v>91</v>
      </c>
      <c r="D89" s="17" t="s">
        <v>31</v>
      </c>
      <c r="E89" s="17" t="s">
        <v>29</v>
      </c>
      <c r="F89" s="17" t="e">
        <f>LARGE(I89:AF89,1)+LARGE(I89:AF89,2)+LARGE(I89:AF89,3)+LARGE(I89:AF89,4)+LARGE(I89:AF89,5)+LARGE(I89:AF89,6)+LARGE(I89:AF89,7)+LARGE(I89:AF89,8)+LARGE(I89:AF89,9)+LARGE(I89:AF89,10)</f>
        <v>#NUM!</v>
      </c>
      <c r="G89" s="5">
        <f>SUM(I89:AF89)</f>
        <v>12</v>
      </c>
      <c r="H89" s="5">
        <f>COUNT(I89:AF89)</f>
        <v>2</v>
      </c>
      <c r="I89" s="5"/>
      <c r="J89" s="5"/>
      <c r="K89" s="23"/>
      <c r="L89" s="5"/>
      <c r="M89" s="5"/>
      <c r="N89" s="5"/>
      <c r="O89" s="5"/>
      <c r="P89" s="5"/>
      <c r="Q89" s="5">
        <v>1</v>
      </c>
      <c r="R89" s="5">
        <v>11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23"/>
      <c r="AD89" s="5"/>
      <c r="AE89" s="5"/>
      <c r="AF89" s="5"/>
    </row>
    <row r="90" spans="1:32" ht="15" customHeight="1">
      <c r="A90" s="9"/>
      <c r="B90" s="5">
        <v>85</v>
      </c>
      <c r="C90" s="42" t="s">
        <v>193</v>
      </c>
      <c r="D90" s="17" t="s">
        <v>31</v>
      </c>
      <c r="E90" s="27" t="s">
        <v>26</v>
      </c>
      <c r="F90" s="17" t="e">
        <f>LARGE(I90:AF90,1)+LARGE(I90:AF90,2)+LARGE(I90:AF90,3)+LARGE(I90:AF90,4)+LARGE(I90:AF90,5)+LARGE(I90:AF90,6)+LARGE(I90:AF90,7)+LARGE(I90:AF90,8)+LARGE(I90:AF90,9)+LARGE(I90:AF90,10)</f>
        <v>#NUM!</v>
      </c>
      <c r="G90" s="5">
        <f>SUM(I90:AF90)</f>
        <v>11</v>
      </c>
      <c r="H90" s="17">
        <f>COUNT(I90:AF90)</f>
        <v>1</v>
      </c>
      <c r="I90" s="5"/>
      <c r="J90" s="5"/>
      <c r="K90" s="2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>
        <v>11</v>
      </c>
      <c r="AC90" s="23"/>
      <c r="AD90" s="5"/>
      <c r="AE90" s="5"/>
      <c r="AF90" s="5"/>
    </row>
    <row r="91" spans="1:32" ht="15" customHeight="1">
      <c r="A91" s="9"/>
      <c r="B91" s="5">
        <v>86</v>
      </c>
      <c r="C91" s="40" t="s">
        <v>104</v>
      </c>
      <c r="D91" s="17" t="s">
        <v>32</v>
      </c>
      <c r="E91" s="17" t="s">
        <v>28</v>
      </c>
      <c r="F91" s="17" t="e">
        <f>LARGE(I91:AF91,1)+LARGE(I91:AF91,2)+LARGE(I91:AF91,3)+LARGE(I91:AF91,4)+LARGE(I91:AF91,5)+LARGE(I91:AF91,6)+LARGE(I91:AF91,7)+LARGE(I91:AF91,8)+LARGE(I91:AF91,9)+LARGE(I91:AF91,10)</f>
        <v>#NUM!</v>
      </c>
      <c r="G91" s="5">
        <f>SUM(I91:AF91)</f>
        <v>4</v>
      </c>
      <c r="H91" s="5">
        <f>COUNT(I91:AF91)</f>
        <v>1</v>
      </c>
      <c r="I91" s="5"/>
      <c r="J91" s="5"/>
      <c r="K91" s="23"/>
      <c r="L91" s="5"/>
      <c r="M91" s="5"/>
      <c r="N91" s="5"/>
      <c r="O91" s="5"/>
      <c r="P91" s="5"/>
      <c r="Q91" s="5">
        <v>4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3"/>
      <c r="AD91" s="5"/>
      <c r="AE91" s="5"/>
      <c r="AF91" s="5"/>
    </row>
    <row r="92" spans="1:32" ht="15" customHeight="1">
      <c r="A92" s="9"/>
      <c r="B92" s="5">
        <v>87</v>
      </c>
      <c r="C92" s="40" t="s">
        <v>172</v>
      </c>
      <c r="D92" s="17" t="s">
        <v>32</v>
      </c>
      <c r="E92" s="17" t="s">
        <v>27</v>
      </c>
      <c r="F92" s="17" t="e">
        <f>LARGE(I92:AF92,1)+LARGE(I92:AF92,2)+LARGE(I92:AF92,3)+LARGE(I92:AF92,4)+LARGE(I92:AF92,5)+LARGE(I92:AF92,6)+LARGE(I92:AF92,7)+LARGE(I92:AF92,8)+LARGE(I92:AF92,9)+LARGE(I92:AF92,10)</f>
        <v>#NUM!</v>
      </c>
      <c r="G92" s="5">
        <f>SUM(I92:AF92)</f>
        <v>3</v>
      </c>
      <c r="H92" s="5">
        <f>COUNT(I92:AF92)</f>
        <v>1</v>
      </c>
      <c r="I92" s="5"/>
      <c r="J92" s="5"/>
      <c r="K92" s="23"/>
      <c r="L92" s="5"/>
      <c r="M92" s="5"/>
      <c r="N92" s="5"/>
      <c r="O92" s="5"/>
      <c r="P92" s="5"/>
      <c r="Q92" s="5"/>
      <c r="R92" s="5">
        <v>3</v>
      </c>
      <c r="S92" s="5"/>
      <c r="T92" s="5"/>
      <c r="U92" s="5"/>
      <c r="V92" s="5"/>
      <c r="W92" s="5"/>
      <c r="X92" s="5"/>
      <c r="Y92" s="5"/>
      <c r="Z92" s="5"/>
      <c r="AA92" s="5"/>
      <c r="AB92" s="5"/>
      <c r="AC92" s="23"/>
      <c r="AD92" s="5"/>
      <c r="AE92" s="5"/>
      <c r="AF92" s="5"/>
    </row>
    <row r="93" spans="1:32" ht="15" customHeight="1">
      <c r="A93" s="9"/>
      <c r="B93" s="5">
        <v>88</v>
      </c>
      <c r="C93" s="40" t="s">
        <v>128</v>
      </c>
      <c r="D93" s="17" t="s">
        <v>31</v>
      </c>
      <c r="E93" s="17" t="s">
        <v>25</v>
      </c>
      <c r="F93" s="17" t="e">
        <f>LARGE(I93:AF93,1)+LARGE(I93:AF93,2)+LARGE(I93:AF93,3)+LARGE(I93:AF93,4)+LARGE(I93:AF93,5)+LARGE(I93:AF93,6)+LARGE(I93:AF93,7)+LARGE(I93:AF93,8)+LARGE(I93:AF93,9)+LARGE(I93:AF93,10)</f>
        <v>#NUM!</v>
      </c>
      <c r="G93" s="5">
        <f>SUM(I93:AF93)</f>
        <v>2</v>
      </c>
      <c r="H93" s="5">
        <f>COUNT(I93:AF93)</f>
        <v>2</v>
      </c>
      <c r="I93" s="5"/>
      <c r="J93" s="5"/>
      <c r="K93" s="23"/>
      <c r="L93" s="5">
        <v>0</v>
      </c>
      <c r="M93" s="5"/>
      <c r="N93" s="5"/>
      <c r="O93" s="5"/>
      <c r="P93" s="5"/>
      <c r="Q93" s="5"/>
      <c r="R93" s="5">
        <v>2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23"/>
      <c r="AD93" s="5"/>
      <c r="AE93" s="5"/>
      <c r="AF93" s="5"/>
    </row>
    <row r="94" spans="1:32" ht="15" customHeight="1">
      <c r="A94" s="9"/>
      <c r="B94" s="5">
        <v>89</v>
      </c>
      <c r="C94" s="40" t="s">
        <v>44</v>
      </c>
      <c r="D94" s="17" t="s">
        <v>31</v>
      </c>
      <c r="E94" s="5" t="s">
        <v>49</v>
      </c>
      <c r="F94" s="17" t="e">
        <f>LARGE(I94:AF94,1)+LARGE(I94:AF94,2)+LARGE(I94:AF94,3)+LARGE(I94:AF94,4)+LARGE(I94:AF94,5)+LARGE(I94:AF94,6)+LARGE(I94:AF94,7)+LARGE(I94:AF94,8)+LARGE(I94:AF94,9)+LARGE(I94:AF94,10)</f>
        <v>#NUM!</v>
      </c>
      <c r="G94" s="5">
        <f>SUM(I94:AF94)</f>
        <v>2</v>
      </c>
      <c r="H94" s="5">
        <f>COUNT(I94:AF94)</f>
        <v>1</v>
      </c>
      <c r="I94" s="5"/>
      <c r="J94" s="5"/>
      <c r="K94" s="23"/>
      <c r="L94" s="5">
        <v>2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3"/>
      <c r="AD94" s="5"/>
      <c r="AE94" s="5"/>
      <c r="AF94" s="5"/>
    </row>
    <row r="95" spans="1:32" ht="15" customHeight="1">
      <c r="A95" s="9"/>
      <c r="B95" s="5">
        <v>90</v>
      </c>
      <c r="C95" s="40" t="s">
        <v>170</v>
      </c>
      <c r="D95" s="17" t="s">
        <v>31</v>
      </c>
      <c r="E95" s="5" t="s">
        <v>49</v>
      </c>
      <c r="F95" s="17" t="e">
        <f>LARGE(I95:AF95,1)+LARGE(I95:AF95,2)+LARGE(I95:AF95,3)+LARGE(I95:AF95,4)+LARGE(I95:AF95,5)+LARGE(I95:AF95,6)+LARGE(I95:AF95,7)+LARGE(I95:AF95,8)+LARGE(I95:AF95,9)+LARGE(I95:AF95,10)</f>
        <v>#NUM!</v>
      </c>
      <c r="G95" s="5">
        <f>SUM(I95:AF95)</f>
        <v>2</v>
      </c>
      <c r="H95" s="5">
        <f>COUNT(I95:AF95)</f>
        <v>1</v>
      </c>
      <c r="I95" s="5"/>
      <c r="J95" s="5"/>
      <c r="K95" s="23"/>
      <c r="L95" s="5"/>
      <c r="M95" s="5"/>
      <c r="N95" s="5"/>
      <c r="O95" s="5"/>
      <c r="P95" s="5"/>
      <c r="Q95" s="5">
        <v>2</v>
      </c>
      <c r="R95" s="5"/>
      <c r="S95" s="5"/>
      <c r="T95" s="5"/>
      <c r="U95" s="5"/>
      <c r="V95" s="5"/>
      <c r="W95" s="5"/>
      <c r="X95" s="5"/>
      <c r="Y95" s="5"/>
      <c r="Z95" s="36"/>
      <c r="AA95" s="5"/>
      <c r="AB95" s="5"/>
      <c r="AC95" s="23"/>
      <c r="AD95" s="5"/>
      <c r="AE95" s="5"/>
      <c r="AF95" s="5"/>
    </row>
    <row r="96" spans="1:32" ht="15" customHeight="1">
      <c r="A96" s="9"/>
      <c r="B96" s="5">
        <v>91</v>
      </c>
      <c r="C96" s="41" t="s">
        <v>173</v>
      </c>
      <c r="D96" s="17" t="s">
        <v>32</v>
      </c>
      <c r="E96" s="17" t="s">
        <v>30</v>
      </c>
      <c r="F96" s="17" t="e">
        <f>LARGE(I96:AF96,1)+LARGE(I96:AF96,2)+LARGE(I96:AF96,3)+LARGE(I96:AF96,4)+LARGE(I96:AF96,5)+LARGE(I96:AF96,6)+LARGE(I96:AF96,7)+LARGE(I96:AF96,8)+LARGE(I96:AF96,9)+LARGE(I96:AF96,10)</f>
        <v>#NUM!</v>
      </c>
      <c r="G96" s="5">
        <f>SUM(I96:AF96)</f>
        <v>1</v>
      </c>
      <c r="H96" s="5">
        <f>COUNT(I96:AF96)</f>
        <v>1</v>
      </c>
      <c r="I96" s="5"/>
      <c r="J96" s="5"/>
      <c r="K96" s="23"/>
      <c r="L96" s="5"/>
      <c r="M96" s="5"/>
      <c r="N96" s="5"/>
      <c r="O96" s="5"/>
      <c r="P96" s="5"/>
      <c r="Q96" s="5"/>
      <c r="R96" s="5">
        <v>1</v>
      </c>
      <c r="S96" s="5"/>
      <c r="T96" s="5"/>
      <c r="U96" s="5"/>
      <c r="V96" s="5"/>
      <c r="W96" s="5"/>
      <c r="X96" s="5"/>
      <c r="Y96" s="5"/>
      <c r="Z96" s="36"/>
      <c r="AA96" s="5"/>
      <c r="AB96" s="5"/>
      <c r="AC96" s="23"/>
      <c r="AD96" s="5"/>
      <c r="AE96" s="5"/>
      <c r="AF96" s="5"/>
    </row>
    <row r="97" spans="1:32" ht="15" customHeight="1">
      <c r="A97" s="9"/>
      <c r="B97" s="5">
        <v>92</v>
      </c>
      <c r="C97" s="40" t="s">
        <v>164</v>
      </c>
      <c r="D97" s="17" t="s">
        <v>31</v>
      </c>
      <c r="E97" s="17" t="s">
        <v>25</v>
      </c>
      <c r="F97" s="17" t="e">
        <f>LARGE(I97:AF97,1)+LARGE(I97:AF97,2)+LARGE(I97:AF97,3)+LARGE(I97:AF97,4)+LARGE(I97:AF97,5)+LARGE(I97:AF97,6)+LARGE(I97:AF97,7)+LARGE(I97:AF97,8)+LARGE(I97:AF97,9)+LARGE(I97:AF97,10)</f>
        <v>#NUM!</v>
      </c>
      <c r="G97" s="5">
        <f>SUM(I97:AF97)</f>
        <v>0</v>
      </c>
      <c r="H97" s="5">
        <f>COUNT(I97:AF97)</f>
        <v>2</v>
      </c>
      <c r="I97" s="5"/>
      <c r="J97" s="5"/>
      <c r="K97" s="23"/>
      <c r="L97" s="5">
        <v>0</v>
      </c>
      <c r="M97" s="5"/>
      <c r="N97" s="5"/>
      <c r="O97" s="5"/>
      <c r="P97" s="5"/>
      <c r="Q97" s="5">
        <v>0</v>
      </c>
      <c r="R97" s="5"/>
      <c r="S97" s="5"/>
      <c r="T97" s="5"/>
      <c r="U97" s="5"/>
      <c r="V97" s="5"/>
      <c r="W97" s="5"/>
      <c r="X97" s="5"/>
      <c r="Y97" s="5"/>
      <c r="Z97" s="36"/>
      <c r="AA97" s="5"/>
      <c r="AB97" s="5"/>
      <c r="AC97" s="23"/>
      <c r="AD97" s="5"/>
      <c r="AE97" s="5"/>
      <c r="AF97" s="5"/>
    </row>
    <row r="98" spans="1:32" ht="15" customHeight="1">
      <c r="A98" s="9"/>
      <c r="B98" s="5">
        <v>93</v>
      </c>
      <c r="C98" s="40" t="s">
        <v>127</v>
      </c>
      <c r="D98" s="17" t="s">
        <v>31</v>
      </c>
      <c r="E98" s="17" t="s">
        <v>49</v>
      </c>
      <c r="F98" s="17" t="e">
        <f>LARGE(I98:AF98,1)+LARGE(I98:AF98,2)+LARGE(I98:AF98,3)+LARGE(I98:AF98,4)+LARGE(I98:AF98,5)+LARGE(I98:AF98,6)+LARGE(I98:AF98,7)+LARGE(I98:AF98,8)+LARGE(I98:AF98,9)+LARGE(I98:AF98,10)</f>
        <v>#NUM!</v>
      </c>
      <c r="G98" s="5">
        <f>SUM(I98:AF98)</f>
        <v>0</v>
      </c>
      <c r="H98" s="5">
        <f>COUNT(I98:AF98)</f>
        <v>1</v>
      </c>
      <c r="I98" s="5"/>
      <c r="J98" s="5"/>
      <c r="K98" s="23"/>
      <c r="L98" s="5">
        <v>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3"/>
      <c r="AD98" s="5"/>
      <c r="AE98" s="5"/>
      <c r="AF98" s="5"/>
    </row>
    <row r="99" spans="1:32" ht="15" customHeight="1">
      <c r="A99" s="9"/>
      <c r="B99" s="5">
        <v>94</v>
      </c>
      <c r="C99" s="40" t="s">
        <v>165</v>
      </c>
      <c r="D99" s="17" t="s">
        <v>32</v>
      </c>
      <c r="E99" s="17" t="s">
        <v>27</v>
      </c>
      <c r="F99" s="17" t="e">
        <f>LARGE(I99:AF99,1)+LARGE(I99:AF99,2)+LARGE(I99:AF99,3)+LARGE(I99:AF99,4)+LARGE(I99:AF99,5)+LARGE(I99:AF99,6)+LARGE(I99:AF99,7)+LARGE(I99:AF99,8)+LARGE(I99:AF99,9)+LARGE(I99:AF99,10)</f>
        <v>#NUM!</v>
      </c>
      <c r="G99" s="5">
        <f>SUM(I99:AF99)</f>
        <v>0</v>
      </c>
      <c r="H99" s="5">
        <f>COUNT(I99:AF99)</f>
        <v>1</v>
      </c>
      <c r="I99" s="5"/>
      <c r="J99" s="5"/>
      <c r="K99" s="23"/>
      <c r="L99" s="5">
        <v>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3"/>
      <c r="AD99" s="5"/>
      <c r="AE99" s="5"/>
      <c r="AF99" s="5"/>
    </row>
    <row r="100" spans="1:32" ht="15" customHeight="1">
      <c r="A100" s="9"/>
      <c r="B100" s="5">
        <v>95</v>
      </c>
      <c r="C100" s="40" t="s">
        <v>87</v>
      </c>
      <c r="D100" s="17" t="s">
        <v>32</v>
      </c>
      <c r="E100" s="5" t="s">
        <v>45</v>
      </c>
      <c r="F100" s="17" t="e">
        <f>LARGE(I100:AF100,1)+LARGE(I100:AF100,2)+LARGE(I100:AF100,3)+LARGE(I100:AF100,4)+LARGE(I100:AF100,5)+LARGE(I100:AF100,6)+LARGE(I100:AF100,7)+LARGE(I100:AF100,8)+LARGE(I100:AF100,9)+LARGE(I100:AF100,10)</f>
        <v>#NUM!</v>
      </c>
      <c r="G100" s="5">
        <f>SUM(I100:AF100)</f>
        <v>0</v>
      </c>
      <c r="H100" s="5">
        <f>COUNT(I100:AF100)</f>
        <v>1</v>
      </c>
      <c r="I100" s="5"/>
      <c r="J100" s="5"/>
      <c r="K100" s="23"/>
      <c r="L100" s="5"/>
      <c r="M100" s="5"/>
      <c r="N100" s="5"/>
      <c r="O100" s="5"/>
      <c r="P100" s="5"/>
      <c r="Q100" s="5">
        <v>0</v>
      </c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3"/>
      <c r="AD100" s="5"/>
      <c r="AE100" s="5"/>
      <c r="AF100" s="5"/>
    </row>
    <row r="101" spans="1:32" ht="15" customHeight="1">
      <c r="A101" s="9"/>
      <c r="B101" s="5">
        <v>96</v>
      </c>
      <c r="C101" s="42" t="s">
        <v>24</v>
      </c>
      <c r="D101" s="17" t="s">
        <v>32</v>
      </c>
      <c r="E101" s="27" t="s">
        <v>30</v>
      </c>
      <c r="F101" s="17" t="e">
        <f>LARGE(I101:AF101,1)+LARGE(I101:AF101,2)+LARGE(I101:AF101,3)+LARGE(I101:AF101,4)+LARGE(I101:AF101,5)+LARGE(I101:AF101,6)+LARGE(I101:AF101,7)+LARGE(I101:AF101,8)+LARGE(I101:AF101,9)+LARGE(I101:AF101,10)</f>
        <v>#NUM!</v>
      </c>
      <c r="G101" s="5">
        <f>SUM(I101:AF101)</f>
        <v>0</v>
      </c>
      <c r="H101" s="17">
        <f>COUNT(I101:AF101)</f>
        <v>1</v>
      </c>
      <c r="I101" s="5"/>
      <c r="J101" s="5"/>
      <c r="K101" s="23"/>
      <c r="L101" s="5">
        <v>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3"/>
      <c r="AD101" s="5"/>
      <c r="AE101" s="5"/>
      <c r="AF101" s="5"/>
    </row>
    <row r="102" spans="1:32" ht="15" customHeight="1">
      <c r="A102" s="9"/>
      <c r="B102" s="5">
        <v>97</v>
      </c>
      <c r="C102" s="40" t="s">
        <v>163</v>
      </c>
      <c r="D102" s="17" t="s">
        <v>32</v>
      </c>
      <c r="E102" s="5" t="s">
        <v>56</v>
      </c>
      <c r="F102" s="17" t="e">
        <f>LARGE(I102:AF102,1)+LARGE(I102:AF102,2)+LARGE(I102:AF102,3)+LARGE(I102:AF102,4)+LARGE(I102:AF102,5)+LARGE(I102:AF102,6)+LARGE(I102:AF102,7)+LARGE(I102:AF102,8)+LARGE(I102:AF102,9)+LARGE(I102:AF102,10)</f>
        <v>#NUM!</v>
      </c>
      <c r="G102" s="5">
        <f>SUM(I102:AF102)</f>
        <v>0</v>
      </c>
      <c r="H102" s="5">
        <f>COUNT(I102:AF102)</f>
        <v>1</v>
      </c>
      <c r="I102" s="5"/>
      <c r="J102" s="5"/>
      <c r="K102" s="23"/>
      <c r="L102" s="5">
        <v>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3"/>
      <c r="AD102" s="5"/>
      <c r="AE102" s="5"/>
      <c r="AF102" s="5"/>
    </row>
    <row r="103" spans="1:32" ht="15" customHeight="1">
      <c r="A103" s="9"/>
      <c r="B103" s="5">
        <v>98</v>
      </c>
      <c r="C103" s="40" t="s">
        <v>120</v>
      </c>
      <c r="D103" s="17" t="s">
        <v>32</v>
      </c>
      <c r="E103" s="17" t="s">
        <v>45</v>
      </c>
      <c r="F103" s="17" t="e">
        <f>LARGE(I103:AF103,1)+LARGE(I103:AF103,2)+LARGE(I103:AF103,3)+LARGE(I103:AF103,4)+LARGE(I103:AF103,5)+LARGE(I103:AF103,6)+LARGE(I103:AF103,7)+LARGE(I103:AF103,8)+LARGE(I103:AF103,9)+LARGE(I103:AF103,10)</f>
        <v>#NUM!</v>
      </c>
      <c r="G103" s="17">
        <f>SUM(I103:AF103)</f>
        <v>0</v>
      </c>
      <c r="H103" s="17">
        <f>COUNT(I103:AF103)</f>
        <v>1</v>
      </c>
      <c r="I103" s="5"/>
      <c r="J103" s="5"/>
      <c r="K103" s="23"/>
      <c r="L103" s="5"/>
      <c r="M103" s="5"/>
      <c r="N103" s="5"/>
      <c r="O103" s="5"/>
      <c r="P103" s="5"/>
      <c r="Q103" s="5">
        <v>0</v>
      </c>
      <c r="R103" s="5"/>
      <c r="S103" s="5"/>
      <c r="T103" s="5"/>
      <c r="U103" s="5"/>
      <c r="V103" s="5"/>
      <c r="W103" s="5"/>
      <c r="X103" s="5"/>
      <c r="Y103" s="5"/>
      <c r="Z103" s="36"/>
      <c r="AA103" s="5"/>
      <c r="AB103" s="5"/>
      <c r="AC103" s="23"/>
      <c r="AD103" s="5"/>
      <c r="AE103" s="5"/>
      <c r="AF103" s="5"/>
    </row>
    <row r="104" spans="1:32" ht="15" customHeight="1">
      <c r="A104" s="9"/>
      <c r="B104" s="5">
        <v>99</v>
      </c>
      <c r="C104" s="40" t="s">
        <v>59</v>
      </c>
      <c r="D104" s="17" t="s">
        <v>31</v>
      </c>
      <c r="E104" s="5" t="s">
        <v>25</v>
      </c>
      <c r="F104" s="17" t="e">
        <f>LARGE(I104:AF104,1)+LARGE(I104:AF104,2)+LARGE(I104:AF104,3)+LARGE(I104:AF104,4)+LARGE(I104:AF104,5)+LARGE(I104:AF104,6)+LARGE(I104:AF104,7)+LARGE(I104:AF104,8)+LARGE(I104:AF104,9)+LARGE(I104:AF104,10)</f>
        <v>#NUM!</v>
      </c>
      <c r="G104" s="17">
        <f>SUM(I104:AF104)</f>
        <v>0</v>
      </c>
      <c r="H104" s="17">
        <f>COUNT(I104:AF104)</f>
        <v>1</v>
      </c>
      <c r="I104" s="5"/>
      <c r="J104" s="37"/>
      <c r="K104" s="23"/>
      <c r="L104" s="5"/>
      <c r="M104" s="5"/>
      <c r="N104" s="5"/>
      <c r="O104" s="5"/>
      <c r="P104" s="5"/>
      <c r="Q104" s="5">
        <v>0</v>
      </c>
      <c r="R104" s="5"/>
      <c r="S104" s="5"/>
      <c r="T104" s="5"/>
      <c r="U104" s="5"/>
      <c r="V104" s="5"/>
      <c r="W104" s="5"/>
      <c r="X104" s="5"/>
      <c r="Y104" s="5"/>
      <c r="Z104" s="36"/>
      <c r="AA104" s="5"/>
      <c r="AB104" s="5"/>
      <c r="AC104" s="23"/>
      <c r="AD104" s="5"/>
      <c r="AE104" s="5"/>
      <c r="AF104" s="5"/>
    </row>
    <row r="105" spans="1:32" ht="15" hidden="1" customHeight="1">
      <c r="A105" s="9"/>
      <c r="B105" s="5">
        <v>100</v>
      </c>
      <c r="C105" s="40" t="s">
        <v>133</v>
      </c>
      <c r="D105" s="17" t="s">
        <v>32</v>
      </c>
      <c r="E105" s="17" t="s">
        <v>27</v>
      </c>
      <c r="F105" s="17" t="e">
        <f>LARGE(I105:AF105,1)+LARGE(I105:AF105,2)+LARGE(I105:AF105,3)+LARGE(I105:AF105,4)+LARGE(I105:AF105,5)+LARGE(I105:AF105,6)+LARGE(I105:AF105,7)+LARGE(I105:AF105,8)+LARGE(I105:AF105,9)+LARGE(I105:AF105,10)</f>
        <v>#NUM!</v>
      </c>
      <c r="G105" s="5">
        <f>SUM(I105:AF105)</f>
        <v>0</v>
      </c>
      <c r="H105" s="5">
        <f>COUNT(I105:AF105)</f>
        <v>0</v>
      </c>
      <c r="I105" s="5"/>
      <c r="J105" s="5"/>
      <c r="K105" s="2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3"/>
      <c r="AD105" s="5"/>
      <c r="AE105" s="5"/>
      <c r="AF105" s="5"/>
    </row>
    <row r="106" spans="1:32" ht="15" hidden="1" customHeight="1">
      <c r="A106" s="9"/>
      <c r="B106" s="5">
        <v>101</v>
      </c>
      <c r="C106" s="40" t="s">
        <v>117</v>
      </c>
      <c r="D106" s="17" t="s">
        <v>31</v>
      </c>
      <c r="E106" s="17" t="s">
        <v>49</v>
      </c>
      <c r="F106" s="17" t="e">
        <f>LARGE(I106:AF106,1)+LARGE(I106:AF106,2)+LARGE(I106:AF106,3)+LARGE(I106:AF106,4)+LARGE(I106:AF106,5)+LARGE(I106:AF106,6)+LARGE(I106:AF106,7)+LARGE(I106:AF106,8)+LARGE(I106:AF106,9)+LARGE(I106:AF106,10)</f>
        <v>#NUM!</v>
      </c>
      <c r="G106" s="5">
        <f>SUM(I106:AF106)</f>
        <v>0</v>
      </c>
      <c r="H106" s="5">
        <f>COUNT(I106:AF106)</f>
        <v>0</v>
      </c>
      <c r="I106" s="5"/>
      <c r="J106" s="5"/>
      <c r="K106" s="2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3"/>
      <c r="AD106" s="5"/>
      <c r="AE106" s="5"/>
      <c r="AF106" s="5"/>
    </row>
    <row r="107" spans="1:32" ht="15" hidden="1" customHeight="1">
      <c r="A107" s="9"/>
      <c r="B107" s="5">
        <v>102</v>
      </c>
      <c r="C107" s="41" t="s">
        <v>81</v>
      </c>
      <c r="D107" s="17" t="s">
        <v>31</v>
      </c>
      <c r="E107" s="17" t="s">
        <v>29</v>
      </c>
      <c r="F107" s="17" t="e">
        <f>LARGE(I107:AF107,1)+LARGE(I107:AF107,2)+LARGE(I107:AF107,3)+LARGE(I107:AF107,4)+LARGE(I107:AF107,5)+LARGE(I107:AF107,6)+LARGE(I107:AF107,7)+LARGE(I107:AF107,8)+LARGE(I107:AF107,9)+LARGE(I107:AF107,10)</f>
        <v>#NUM!</v>
      </c>
      <c r="G107" s="5">
        <f>SUM(I107:AF107)</f>
        <v>0</v>
      </c>
      <c r="H107" s="5">
        <f>COUNT(I107:AF107)</f>
        <v>0</v>
      </c>
      <c r="I107" s="5"/>
      <c r="J107" s="5"/>
      <c r="K107" s="2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6"/>
      <c r="AA107" s="5"/>
      <c r="AB107" s="5"/>
      <c r="AC107" s="23"/>
      <c r="AD107" s="5"/>
      <c r="AE107" s="5"/>
      <c r="AF107" s="5"/>
    </row>
    <row r="108" spans="1:32" ht="15" hidden="1" customHeight="1">
      <c r="A108" s="9"/>
      <c r="B108" s="5">
        <v>103</v>
      </c>
      <c r="C108" s="40" t="s">
        <v>105</v>
      </c>
      <c r="D108" s="17" t="s">
        <v>31</v>
      </c>
      <c r="E108" s="17" t="s">
        <v>26</v>
      </c>
      <c r="F108" s="17" t="e">
        <f t="shared" ref="F102:F114" si="0">LARGE(I108:AF108,1)+LARGE(I108:AF108,2)+LARGE(I108:AF108,3)+LARGE(I108:AF108,4)+LARGE(I108:AF108,5)+LARGE(I108:AF108,6)+LARGE(I108:AF108,7)+LARGE(I108:AF108,8)+LARGE(I108:AF108,9)+LARGE(I108:AF108,10)</f>
        <v>#NUM!</v>
      </c>
      <c r="G108" s="5">
        <f t="shared" ref="G102:G114" si="1">SUM(I108:AF108)</f>
        <v>0</v>
      </c>
      <c r="H108" s="5">
        <f t="shared" ref="H102:H133" si="2">COUNT(I108:AF108)</f>
        <v>0</v>
      </c>
      <c r="I108" s="5"/>
      <c r="J108" s="5"/>
      <c r="K108" s="2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6"/>
      <c r="AA108" s="5"/>
      <c r="AB108" s="5"/>
      <c r="AC108" s="23"/>
      <c r="AD108" s="5"/>
      <c r="AE108" s="5"/>
      <c r="AF108" s="5"/>
    </row>
    <row r="109" spans="1:32" ht="15" hidden="1" customHeight="1">
      <c r="A109" s="9"/>
      <c r="B109" s="5">
        <v>104</v>
      </c>
      <c r="C109" s="42" t="s">
        <v>139</v>
      </c>
      <c r="D109" s="17" t="s">
        <v>31</v>
      </c>
      <c r="E109" s="27" t="s">
        <v>25</v>
      </c>
      <c r="F109" s="17" t="e">
        <f t="shared" si="0"/>
        <v>#NUM!</v>
      </c>
      <c r="G109" s="5">
        <f t="shared" si="1"/>
        <v>0</v>
      </c>
      <c r="H109" s="17">
        <f t="shared" si="2"/>
        <v>0</v>
      </c>
      <c r="I109" s="5"/>
      <c r="J109" s="37"/>
      <c r="K109" s="2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3"/>
      <c r="AD109" s="5"/>
      <c r="AE109" s="5"/>
      <c r="AF109" s="5"/>
    </row>
    <row r="110" spans="1:32" ht="15" hidden="1" customHeight="1">
      <c r="A110" s="9"/>
      <c r="B110" s="5">
        <v>105</v>
      </c>
      <c r="C110" s="40" t="s">
        <v>54</v>
      </c>
      <c r="D110" s="17" t="s">
        <v>31</v>
      </c>
      <c r="E110" s="5" t="s">
        <v>26</v>
      </c>
      <c r="F110" s="17" t="e">
        <f t="shared" si="0"/>
        <v>#NUM!</v>
      </c>
      <c r="G110" s="17">
        <f t="shared" si="1"/>
        <v>0</v>
      </c>
      <c r="H110" s="17">
        <f t="shared" si="2"/>
        <v>0</v>
      </c>
      <c r="I110" s="5"/>
      <c r="J110" s="37"/>
      <c r="K110" s="2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"/>
      <c r="AA110" s="5"/>
      <c r="AB110" s="5"/>
      <c r="AC110" s="23"/>
      <c r="AD110" s="5"/>
      <c r="AE110" s="5"/>
      <c r="AF110" s="5"/>
    </row>
    <row r="111" spans="1:32" ht="15" hidden="1" customHeight="1">
      <c r="A111" s="9"/>
      <c r="B111" s="5">
        <v>106</v>
      </c>
      <c r="C111" s="40" t="s">
        <v>62</v>
      </c>
      <c r="D111" s="17" t="s">
        <v>32</v>
      </c>
      <c r="E111" s="5" t="s">
        <v>27</v>
      </c>
      <c r="F111" s="17" t="e">
        <f t="shared" si="0"/>
        <v>#NUM!</v>
      </c>
      <c r="G111" s="5">
        <f t="shared" si="1"/>
        <v>0</v>
      </c>
      <c r="H111" s="5">
        <f t="shared" si="2"/>
        <v>0</v>
      </c>
      <c r="I111" s="5"/>
      <c r="J111" s="5"/>
      <c r="K111" s="2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AA111" s="5"/>
      <c r="AB111" s="5"/>
      <c r="AC111" s="23"/>
      <c r="AD111" s="5"/>
      <c r="AE111" s="5"/>
      <c r="AF111" s="5"/>
    </row>
    <row r="112" spans="1:32" ht="15" hidden="1" customHeight="1">
      <c r="A112" s="9"/>
      <c r="B112" s="5">
        <v>107</v>
      </c>
      <c r="C112" s="41" t="s">
        <v>40</v>
      </c>
      <c r="D112" s="17" t="s">
        <v>32</v>
      </c>
      <c r="E112" s="17" t="s">
        <v>28</v>
      </c>
      <c r="F112" s="17" t="e">
        <f t="shared" si="0"/>
        <v>#NUM!</v>
      </c>
      <c r="G112" s="17">
        <f t="shared" si="1"/>
        <v>0</v>
      </c>
      <c r="H112" s="17">
        <f t="shared" si="2"/>
        <v>0</v>
      </c>
      <c r="I112" s="5"/>
      <c r="J112" s="37"/>
      <c r="K112" s="2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"/>
      <c r="AA112" s="5"/>
      <c r="AB112" s="5"/>
      <c r="AC112" s="23"/>
      <c r="AD112" s="5"/>
      <c r="AE112" s="5"/>
      <c r="AF112" s="5"/>
    </row>
    <row r="113" spans="1:32" ht="15" hidden="1" customHeight="1">
      <c r="A113" s="9"/>
      <c r="B113" s="5">
        <v>108</v>
      </c>
      <c r="C113" s="40" t="s">
        <v>119</v>
      </c>
      <c r="D113" s="17" t="s">
        <v>32</v>
      </c>
      <c r="E113" s="17" t="s">
        <v>28</v>
      </c>
      <c r="F113" s="17" t="e">
        <f t="shared" si="0"/>
        <v>#NUM!</v>
      </c>
      <c r="G113" s="5">
        <f t="shared" si="1"/>
        <v>0</v>
      </c>
      <c r="H113" s="5">
        <f t="shared" si="2"/>
        <v>0</v>
      </c>
      <c r="I113" s="5"/>
      <c r="J113" s="5"/>
      <c r="K113" s="2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AA113" s="5"/>
      <c r="AB113" s="5"/>
      <c r="AC113" s="23"/>
      <c r="AD113" s="5"/>
      <c r="AE113" s="5"/>
      <c r="AF113" s="5"/>
    </row>
    <row r="114" spans="1:32" ht="15" hidden="1" customHeight="1">
      <c r="A114" s="9"/>
      <c r="B114" s="5">
        <v>109</v>
      </c>
      <c r="C114" s="40" t="s">
        <v>142</v>
      </c>
      <c r="D114" s="17" t="s">
        <v>31</v>
      </c>
      <c r="E114" s="17" t="s">
        <v>26</v>
      </c>
      <c r="F114" s="17" t="e">
        <f t="shared" si="0"/>
        <v>#NUM!</v>
      </c>
      <c r="G114" s="5">
        <f t="shared" si="1"/>
        <v>0</v>
      </c>
      <c r="H114" s="5">
        <f t="shared" si="2"/>
        <v>0</v>
      </c>
      <c r="I114" s="5"/>
      <c r="J114" s="5"/>
      <c r="K114" s="2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"/>
      <c r="AA114" s="5"/>
      <c r="AB114" s="5"/>
      <c r="AC114" s="23"/>
      <c r="AD114" s="5"/>
      <c r="AE114" s="5"/>
      <c r="AF114" s="5"/>
    </row>
    <row r="115" spans="1:32" hidden="1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32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32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32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32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32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32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32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32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32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32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32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32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32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2:28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2:28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2:28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2:28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2:28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2:28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2:28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2:28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2:28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2:28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2:28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2:28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2:28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2:28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2:28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2:28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2:28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2:28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2:28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2:28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2:28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2:28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2:28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2:28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2:28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2:28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2:28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2:28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2:28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2:28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2:28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2:28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2:28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2:28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2:28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2:28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2:28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2:28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2:28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2:28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2:28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2:28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2:28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2:28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2:28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2:28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2:28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2:28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2:28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2:28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2:28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2:28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2:28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2:28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2:28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2:28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2:28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2:28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2:28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2:28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2:28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2:28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2:28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2:28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2:28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2:28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2:28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2:28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2:28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2:28">
      <c r="B208" s="8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2:28">
      <c r="B209" s="8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2:28">
      <c r="B210" s="8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2:28">
      <c r="B211" s="8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2:28">
      <c r="B212" s="8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2:28">
      <c r="B213" s="8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2:28">
      <c r="B214" s="8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2:28">
      <c r="B215" s="8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2:28">
      <c r="B216" s="8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2:28">
      <c r="B217" s="8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</sheetData>
  <autoFilter ref="A5:AH114">
    <filterColumn colId="3"/>
    <sortState ref="A6:AH100">
      <sortCondition ref="C5:C114"/>
    </sortState>
  </autoFilter>
  <sortState ref="C6:AD107">
    <sortCondition sortBy="cellColor" ref="F6:F107" dxfId="1"/>
    <sortCondition descending="1" ref="F6:F107"/>
    <sortCondition descending="1" ref="G6:G107"/>
    <sortCondition descending="1" ref="H6:H107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7"/>
  <sheetViews>
    <sheetView zoomScale="85" zoomScaleNormal="85" workbookViewId="0">
      <pane xSplit="8" ySplit="5" topLeftCell="I27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" defaultRowHeight="15"/>
  <cols>
    <col min="1" max="1" width="1" style="6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10" max="10" width="9.42578125" customWidth="1"/>
    <col min="22" max="22" width="9.7109375" customWidth="1"/>
    <col min="25" max="25" width="9.85546875" customWidth="1"/>
    <col min="26" max="26" width="10.7109375" customWidth="1"/>
    <col min="27" max="27" width="13.28515625" customWidth="1"/>
    <col min="28" max="28" width="12.7109375" customWidth="1"/>
    <col min="29" max="29" width="11.42578125" style="6" customWidth="1"/>
    <col min="30" max="30" width="12.7109375" style="6" customWidth="1"/>
    <col min="31" max="33" width="9.140625" style="6" customWidth="1"/>
    <col min="34" max="16384" width="9" style="6"/>
  </cols>
  <sheetData>
    <row r="1" spans="1:32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>
      <c r="B2" s="74" t="s">
        <v>3</v>
      </c>
      <c r="C2" s="75"/>
      <c r="D2" s="75"/>
      <c r="E2" s="75"/>
      <c r="F2" s="75"/>
      <c r="G2" s="75"/>
      <c r="H2" s="76"/>
      <c r="J2" s="72" t="s">
        <v>187</v>
      </c>
      <c r="K2" s="72"/>
      <c r="L2" s="72"/>
      <c r="M2" s="72"/>
      <c r="N2" s="72"/>
      <c r="O2" s="72"/>
      <c r="P2" s="72"/>
      <c r="Q2" s="72"/>
      <c r="R2" s="72"/>
      <c r="S2" s="72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>
      <c r="B3" s="77" t="s">
        <v>155</v>
      </c>
      <c r="C3" s="78"/>
      <c r="D3" s="78"/>
      <c r="E3" s="78"/>
      <c r="F3" s="78"/>
      <c r="G3" s="78"/>
      <c r="H3" s="7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>
      <c r="B4" s="80" t="s">
        <v>4</v>
      </c>
      <c r="C4" s="81"/>
      <c r="D4" s="81"/>
      <c r="E4" s="81"/>
      <c r="F4" s="81"/>
      <c r="G4" s="81"/>
      <c r="H4" s="82"/>
      <c r="I4" s="83" t="s">
        <v>9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</row>
    <row r="5" spans="1:32" ht="50.25" customHeight="1" thickBot="1">
      <c r="B5" s="10" t="s">
        <v>5</v>
      </c>
      <c r="C5" s="2" t="s">
        <v>0</v>
      </c>
      <c r="D5" s="3" t="s">
        <v>2</v>
      </c>
      <c r="E5" s="54" t="s">
        <v>1</v>
      </c>
      <c r="F5" s="11" t="s">
        <v>16</v>
      </c>
      <c r="G5" s="14" t="s">
        <v>8</v>
      </c>
      <c r="H5" s="13" t="s">
        <v>6</v>
      </c>
      <c r="I5" s="59" t="s">
        <v>106</v>
      </c>
      <c r="J5" s="58" t="s">
        <v>113</v>
      </c>
      <c r="K5" s="59" t="s">
        <v>67</v>
      </c>
      <c r="L5" s="52" t="s">
        <v>7</v>
      </c>
      <c r="M5" s="52" t="s">
        <v>144</v>
      </c>
      <c r="N5" s="52" t="s">
        <v>108</v>
      </c>
      <c r="O5" s="52" t="s">
        <v>107</v>
      </c>
      <c r="P5" s="52" t="s">
        <v>18</v>
      </c>
      <c r="Q5" s="52" t="s">
        <v>145</v>
      </c>
      <c r="R5" s="52" t="s">
        <v>14</v>
      </c>
      <c r="S5" s="52" t="s">
        <v>15</v>
      </c>
      <c r="T5" s="52" t="s">
        <v>109</v>
      </c>
      <c r="U5" s="52" t="s">
        <v>19</v>
      </c>
      <c r="V5" s="52" t="s">
        <v>110</v>
      </c>
      <c r="W5" s="52" t="s">
        <v>146</v>
      </c>
      <c r="X5" s="56" t="s">
        <v>186</v>
      </c>
      <c r="Y5" s="52" t="s">
        <v>111</v>
      </c>
      <c r="Z5" s="52" t="s">
        <v>147</v>
      </c>
      <c r="AA5" s="52" t="s">
        <v>13</v>
      </c>
      <c r="AB5" s="52" t="s">
        <v>141</v>
      </c>
      <c r="AC5" s="52" t="s">
        <v>148</v>
      </c>
      <c r="AD5" s="52" t="s">
        <v>112</v>
      </c>
      <c r="AE5" s="52" t="s">
        <v>198</v>
      </c>
    </row>
    <row r="6" spans="1:32">
      <c r="A6" s="9"/>
      <c r="B6" s="10">
        <v>1</v>
      </c>
      <c r="C6" s="40" t="s">
        <v>136</v>
      </c>
      <c r="D6" s="17" t="s">
        <v>31</v>
      </c>
      <c r="E6" s="17" t="s">
        <v>26</v>
      </c>
      <c r="F6" s="60">
        <v>252</v>
      </c>
      <c r="G6" s="60">
        <v>330</v>
      </c>
      <c r="H6" s="60">
        <v>14</v>
      </c>
      <c r="I6" s="5"/>
      <c r="J6" s="5"/>
      <c r="K6" s="23"/>
      <c r="L6" s="5">
        <v>18</v>
      </c>
      <c r="M6" s="5">
        <v>28</v>
      </c>
      <c r="N6" s="5"/>
      <c r="O6" s="5"/>
      <c r="P6" s="5">
        <v>29</v>
      </c>
      <c r="Q6" s="5">
        <v>18</v>
      </c>
      <c r="R6" s="5">
        <v>21</v>
      </c>
      <c r="S6" s="5"/>
      <c r="T6" s="5">
        <v>23</v>
      </c>
      <c r="U6" s="5">
        <v>25</v>
      </c>
      <c r="V6" s="5">
        <v>21</v>
      </c>
      <c r="W6" s="5">
        <v>22</v>
      </c>
      <c r="X6" s="5">
        <v>24</v>
      </c>
      <c r="Y6" s="5">
        <v>26</v>
      </c>
      <c r="Z6" s="5"/>
      <c r="AA6" s="5"/>
      <c r="AB6" s="5">
        <v>24</v>
      </c>
      <c r="AC6" s="23">
        <v>25</v>
      </c>
      <c r="AD6" s="5">
        <v>26</v>
      </c>
      <c r="AE6" s="5"/>
      <c r="AF6" s="5"/>
    </row>
    <row r="7" spans="1:32">
      <c r="A7" s="9"/>
      <c r="B7" s="5">
        <v>2</v>
      </c>
      <c r="C7" s="40" t="s">
        <v>47</v>
      </c>
      <c r="D7" s="17" t="s">
        <v>31</v>
      </c>
      <c r="E7" s="5" t="s">
        <v>25</v>
      </c>
      <c r="F7" s="60">
        <v>247</v>
      </c>
      <c r="G7" s="60">
        <v>277</v>
      </c>
      <c r="H7" s="60">
        <v>12</v>
      </c>
      <c r="I7" s="5"/>
      <c r="J7" s="5">
        <v>28</v>
      </c>
      <c r="K7" s="23">
        <v>28</v>
      </c>
      <c r="L7" s="5">
        <v>14</v>
      </c>
      <c r="M7" s="5">
        <v>27</v>
      </c>
      <c r="N7" s="5"/>
      <c r="O7" s="5">
        <v>23</v>
      </c>
      <c r="P7" s="5"/>
      <c r="Q7" s="5">
        <v>16</v>
      </c>
      <c r="R7" s="5">
        <v>20</v>
      </c>
      <c r="S7" s="5">
        <v>27</v>
      </c>
      <c r="T7" s="5"/>
      <c r="U7" s="5"/>
      <c r="V7" s="5">
        <v>22</v>
      </c>
      <c r="W7" s="5"/>
      <c r="X7" s="5"/>
      <c r="Y7" s="5">
        <v>27</v>
      </c>
      <c r="Z7" s="5"/>
      <c r="AA7" s="5">
        <v>21</v>
      </c>
      <c r="AB7" s="5"/>
      <c r="AC7" s="23"/>
      <c r="AD7" s="5">
        <v>24</v>
      </c>
      <c r="AE7" s="5"/>
      <c r="AF7" s="5"/>
    </row>
    <row r="8" spans="1:32" ht="15" customHeight="1">
      <c r="A8" s="9"/>
      <c r="B8" s="5">
        <v>3</v>
      </c>
      <c r="C8" s="40" t="s">
        <v>143</v>
      </c>
      <c r="D8" s="17" t="s">
        <v>31</v>
      </c>
      <c r="E8" s="17" t="s">
        <v>29</v>
      </c>
      <c r="F8" s="17" t="e">
        <v>#NUM!</v>
      </c>
      <c r="G8" s="5">
        <v>174</v>
      </c>
      <c r="H8" s="5">
        <v>6</v>
      </c>
      <c r="I8" s="5"/>
      <c r="J8" s="5"/>
      <c r="K8" s="1"/>
      <c r="L8" s="5">
        <v>29</v>
      </c>
      <c r="M8" s="5"/>
      <c r="N8" s="5"/>
      <c r="O8" s="5"/>
      <c r="P8" s="5"/>
      <c r="Q8" s="5"/>
      <c r="R8" s="5">
        <v>30</v>
      </c>
      <c r="S8" s="5"/>
      <c r="T8" s="5"/>
      <c r="U8" s="5"/>
      <c r="V8" s="5"/>
      <c r="W8" s="5">
        <v>30</v>
      </c>
      <c r="X8" s="5"/>
      <c r="Y8" s="5"/>
      <c r="Z8" s="5">
        <v>28</v>
      </c>
      <c r="AA8" s="5">
        <v>27</v>
      </c>
      <c r="AB8" s="5"/>
      <c r="AC8" s="23">
        <v>30</v>
      </c>
      <c r="AD8" s="5"/>
      <c r="AE8" s="5"/>
      <c r="AF8" s="5"/>
    </row>
    <row r="9" spans="1:32" ht="15" customHeight="1">
      <c r="A9" s="9"/>
      <c r="B9" s="5">
        <v>4</v>
      </c>
      <c r="C9" s="40" t="s">
        <v>75</v>
      </c>
      <c r="D9" s="17" t="s">
        <v>31</v>
      </c>
      <c r="E9" s="5" t="s">
        <v>26</v>
      </c>
      <c r="F9" s="17" t="e">
        <v>#NUM!</v>
      </c>
      <c r="G9" s="17">
        <v>142</v>
      </c>
      <c r="H9" s="17">
        <v>5</v>
      </c>
      <c r="I9" s="5"/>
      <c r="J9" s="37"/>
      <c r="K9" s="23"/>
      <c r="L9" s="5">
        <v>28</v>
      </c>
      <c r="M9" s="5"/>
      <c r="N9" s="5"/>
      <c r="O9" s="5">
        <v>29</v>
      </c>
      <c r="P9" s="5"/>
      <c r="Q9" s="5"/>
      <c r="R9" s="5">
        <v>27</v>
      </c>
      <c r="S9" s="5"/>
      <c r="T9" s="5"/>
      <c r="U9" s="5"/>
      <c r="V9" s="98">
        <v>28</v>
      </c>
      <c r="W9" s="5"/>
      <c r="X9" s="5"/>
      <c r="Y9" s="5">
        <v>30</v>
      </c>
      <c r="Z9" s="5"/>
      <c r="AA9" s="5"/>
      <c r="AB9" s="5"/>
      <c r="AC9" s="23"/>
      <c r="AD9" s="5"/>
      <c r="AE9" s="5"/>
      <c r="AF9" s="5"/>
    </row>
    <row r="10" spans="1:32" ht="15" customHeight="1">
      <c r="A10" s="9"/>
      <c r="B10" s="5">
        <v>5</v>
      </c>
      <c r="C10" s="41" t="s">
        <v>156</v>
      </c>
      <c r="D10" s="17" t="s">
        <v>31</v>
      </c>
      <c r="E10" s="17" t="s">
        <v>26</v>
      </c>
      <c r="F10" s="17" t="e">
        <v>#NUM!</v>
      </c>
      <c r="G10" s="5">
        <v>117</v>
      </c>
      <c r="H10" s="5">
        <v>4</v>
      </c>
      <c r="I10" s="5"/>
      <c r="J10" s="5"/>
      <c r="K10" s="23"/>
      <c r="L10" s="5">
        <v>30</v>
      </c>
      <c r="M10" s="5"/>
      <c r="N10" s="5"/>
      <c r="O10" s="5"/>
      <c r="P10" s="5"/>
      <c r="Q10" s="5">
        <v>29</v>
      </c>
      <c r="R10" s="5">
        <v>29</v>
      </c>
      <c r="S10" s="5"/>
      <c r="T10" s="5"/>
      <c r="U10" s="5"/>
      <c r="V10" s="1"/>
      <c r="W10" s="5">
        <v>29</v>
      </c>
      <c r="X10" s="5"/>
      <c r="Y10" s="5"/>
      <c r="Z10" s="5"/>
      <c r="AA10" s="5"/>
      <c r="AB10" s="5"/>
      <c r="AC10" s="23"/>
      <c r="AD10" s="5"/>
      <c r="AE10" s="5"/>
      <c r="AF10" s="5"/>
    </row>
    <row r="11" spans="1:32">
      <c r="A11" s="9"/>
      <c r="B11" s="5">
        <v>6</v>
      </c>
      <c r="C11" s="40" t="s">
        <v>126</v>
      </c>
      <c r="D11" s="17" t="s">
        <v>31</v>
      </c>
      <c r="E11" s="17" t="s">
        <v>49</v>
      </c>
      <c r="F11" s="17" t="e">
        <v>#NUM!</v>
      </c>
      <c r="G11" s="5">
        <v>116</v>
      </c>
      <c r="H11" s="5">
        <v>5</v>
      </c>
      <c r="I11" s="5"/>
      <c r="J11" s="5"/>
      <c r="K11" s="23"/>
      <c r="L11" s="5">
        <v>17</v>
      </c>
      <c r="M11" s="5"/>
      <c r="N11" s="5"/>
      <c r="O11" s="5"/>
      <c r="P11" s="5"/>
      <c r="Q11" s="5">
        <v>21</v>
      </c>
      <c r="R11" s="5">
        <v>23</v>
      </c>
      <c r="S11" s="5">
        <v>28</v>
      </c>
      <c r="T11" s="5"/>
      <c r="U11" s="5"/>
      <c r="V11" s="5"/>
      <c r="W11" s="5"/>
      <c r="X11" s="5"/>
      <c r="Y11" s="5"/>
      <c r="Z11" s="5"/>
      <c r="AA11" s="5"/>
      <c r="AB11" s="5">
        <v>27</v>
      </c>
      <c r="AC11" s="23"/>
      <c r="AD11" s="5"/>
      <c r="AE11" s="5"/>
      <c r="AF11" s="5"/>
    </row>
    <row r="12" spans="1:32">
      <c r="A12" s="9"/>
      <c r="B12" s="5">
        <v>7</v>
      </c>
      <c r="C12" s="40" t="s">
        <v>116</v>
      </c>
      <c r="D12" s="17" t="s">
        <v>31</v>
      </c>
      <c r="E12" s="17" t="s">
        <v>29</v>
      </c>
      <c r="F12" s="17" t="e">
        <v>#NUM!</v>
      </c>
      <c r="G12" s="5">
        <v>114</v>
      </c>
      <c r="H12" s="5">
        <v>4</v>
      </c>
      <c r="I12" s="5"/>
      <c r="J12" s="5"/>
      <c r="K12" s="23"/>
      <c r="L12" s="5"/>
      <c r="M12" s="5"/>
      <c r="N12" s="5"/>
      <c r="O12" s="5">
        <v>30</v>
      </c>
      <c r="P12" s="5"/>
      <c r="Q12" s="5">
        <v>28</v>
      </c>
      <c r="R12" s="5">
        <v>28</v>
      </c>
      <c r="S12" s="5"/>
      <c r="T12" s="5"/>
      <c r="U12" s="5"/>
      <c r="V12" s="5"/>
      <c r="W12" s="5"/>
      <c r="X12" s="5"/>
      <c r="Y12" s="5"/>
      <c r="Z12" s="5"/>
      <c r="AA12" s="5">
        <v>28</v>
      </c>
      <c r="AB12" s="5"/>
      <c r="AC12" s="23"/>
      <c r="AD12" s="5"/>
      <c r="AE12" s="5"/>
      <c r="AF12" s="5"/>
    </row>
    <row r="13" spans="1:32">
      <c r="A13" s="9"/>
      <c r="B13" s="5">
        <v>8</v>
      </c>
      <c r="C13" s="40" t="s">
        <v>74</v>
      </c>
      <c r="D13" s="17" t="s">
        <v>31</v>
      </c>
      <c r="E13" s="5" t="s">
        <v>28</v>
      </c>
      <c r="F13" s="17" t="e">
        <v>#NUM!</v>
      </c>
      <c r="G13" s="5">
        <v>94</v>
      </c>
      <c r="H13" s="5">
        <v>6</v>
      </c>
      <c r="I13" s="5">
        <v>23</v>
      </c>
      <c r="J13" s="5"/>
      <c r="K13" s="23"/>
      <c r="L13" s="5">
        <v>10</v>
      </c>
      <c r="M13" s="5"/>
      <c r="N13" s="5"/>
      <c r="O13" s="5"/>
      <c r="P13" s="5"/>
      <c r="Q13" s="5">
        <v>7</v>
      </c>
      <c r="R13" s="5">
        <v>18</v>
      </c>
      <c r="S13" s="5"/>
      <c r="T13" s="5"/>
      <c r="U13" s="5"/>
      <c r="V13" s="1">
        <v>17</v>
      </c>
      <c r="W13" s="5"/>
      <c r="X13" s="5"/>
      <c r="Y13" s="5"/>
      <c r="Z13" s="36"/>
      <c r="AA13" s="5"/>
      <c r="AB13" s="5">
        <v>19</v>
      </c>
      <c r="AC13" s="23"/>
      <c r="AD13" s="5"/>
      <c r="AE13" s="5"/>
      <c r="AF13" s="5"/>
    </row>
    <row r="14" spans="1:32">
      <c r="A14" s="9"/>
      <c r="B14" s="5">
        <v>9</v>
      </c>
      <c r="C14" s="40" t="s">
        <v>153</v>
      </c>
      <c r="D14" s="17" t="s">
        <v>31</v>
      </c>
      <c r="E14" s="17" t="s">
        <v>49</v>
      </c>
      <c r="F14" s="17" t="e">
        <v>#NUM!</v>
      </c>
      <c r="G14" s="5">
        <v>84</v>
      </c>
      <c r="H14" s="5">
        <v>6</v>
      </c>
      <c r="I14" s="5">
        <v>22</v>
      </c>
      <c r="J14" s="5"/>
      <c r="K14" s="23"/>
      <c r="L14" s="5">
        <v>5</v>
      </c>
      <c r="M14" s="5"/>
      <c r="N14" s="5"/>
      <c r="O14" s="5">
        <v>19</v>
      </c>
      <c r="P14" s="5"/>
      <c r="Q14" s="5">
        <v>13</v>
      </c>
      <c r="R14" s="5">
        <v>13</v>
      </c>
      <c r="S14" s="5"/>
      <c r="T14" s="5"/>
      <c r="U14" s="5"/>
      <c r="V14" s="5"/>
      <c r="W14" s="5"/>
      <c r="X14" s="5"/>
      <c r="Y14" s="5"/>
      <c r="Z14" s="5"/>
      <c r="AA14" s="5"/>
      <c r="AB14" s="5">
        <v>12</v>
      </c>
      <c r="AC14" s="23"/>
      <c r="AD14" s="5"/>
      <c r="AE14" s="5"/>
      <c r="AF14" s="5"/>
    </row>
    <row r="15" spans="1:32" ht="15" customHeight="1">
      <c r="A15" s="9"/>
      <c r="B15" s="5">
        <v>10</v>
      </c>
      <c r="C15" s="41" t="s">
        <v>85</v>
      </c>
      <c r="D15" s="17" t="s">
        <v>31</v>
      </c>
      <c r="E15" s="17" t="s">
        <v>25</v>
      </c>
      <c r="F15" s="17" t="e">
        <v>#NUM!</v>
      </c>
      <c r="G15" s="5">
        <v>74</v>
      </c>
      <c r="H15" s="5">
        <v>5</v>
      </c>
      <c r="I15" s="5"/>
      <c r="J15" s="5"/>
      <c r="K15" s="23"/>
      <c r="L15" s="5">
        <v>1</v>
      </c>
      <c r="M15" s="5"/>
      <c r="N15" s="5"/>
      <c r="O15" s="5"/>
      <c r="P15" s="5"/>
      <c r="Q15" s="5">
        <v>12</v>
      </c>
      <c r="R15" s="5">
        <v>17</v>
      </c>
      <c r="S15" s="5"/>
      <c r="T15" s="5"/>
      <c r="U15" s="5">
        <v>23</v>
      </c>
      <c r="V15" s="1"/>
      <c r="W15" s="5"/>
      <c r="X15" s="5"/>
      <c r="Y15" s="5"/>
      <c r="Z15" s="5"/>
      <c r="AA15" s="5"/>
      <c r="AB15" s="5">
        <v>21</v>
      </c>
      <c r="AC15" s="23"/>
      <c r="AD15" s="5"/>
      <c r="AE15" s="5"/>
      <c r="AF15" s="5"/>
    </row>
    <row r="16" spans="1:32" ht="15" customHeight="1">
      <c r="A16" s="9"/>
      <c r="B16" s="5">
        <v>11</v>
      </c>
      <c r="C16" s="40" t="s">
        <v>149</v>
      </c>
      <c r="D16" s="17" t="s">
        <v>31</v>
      </c>
      <c r="E16" s="17" t="s">
        <v>29</v>
      </c>
      <c r="F16" s="17" t="e">
        <v>#NUM!</v>
      </c>
      <c r="G16" s="5">
        <v>60</v>
      </c>
      <c r="H16" s="5">
        <v>2</v>
      </c>
      <c r="I16" s="5">
        <v>30</v>
      </c>
      <c r="J16" s="5"/>
      <c r="K16" s="23"/>
      <c r="L16" s="5"/>
      <c r="M16" s="5"/>
      <c r="N16" s="5"/>
      <c r="O16" s="5"/>
      <c r="P16" s="5"/>
      <c r="Q16" s="5"/>
      <c r="R16" s="5"/>
      <c r="S16" s="5"/>
      <c r="T16" s="5"/>
      <c r="U16" s="5"/>
      <c r="V16" s="36"/>
      <c r="W16" s="5"/>
      <c r="X16" s="5"/>
      <c r="Y16" s="5"/>
      <c r="Z16" s="5">
        <v>30</v>
      </c>
      <c r="AA16" s="5"/>
      <c r="AB16" s="5"/>
      <c r="AC16" s="23"/>
      <c r="AD16" s="5"/>
      <c r="AE16" s="5"/>
      <c r="AF16" s="5"/>
    </row>
    <row r="17" spans="1:32" ht="15" customHeight="1">
      <c r="A17" s="9"/>
      <c r="B17" s="5">
        <v>12</v>
      </c>
      <c r="C17" s="40" t="s">
        <v>78</v>
      </c>
      <c r="D17" s="17" t="s">
        <v>31</v>
      </c>
      <c r="E17" s="5" t="s">
        <v>29</v>
      </c>
      <c r="F17" s="17" t="e">
        <v>#NUM!</v>
      </c>
      <c r="G17" s="5">
        <v>60</v>
      </c>
      <c r="H17" s="5">
        <v>2</v>
      </c>
      <c r="I17" s="5"/>
      <c r="J17" s="5"/>
      <c r="K17" s="23"/>
      <c r="L17" s="5"/>
      <c r="M17" s="5"/>
      <c r="N17" s="5"/>
      <c r="O17" s="5"/>
      <c r="P17" s="5"/>
      <c r="Q17" s="5">
        <v>30</v>
      </c>
      <c r="R17" s="5"/>
      <c r="S17" s="5"/>
      <c r="T17" s="5"/>
      <c r="U17" s="5">
        <v>30</v>
      </c>
      <c r="V17" s="5"/>
      <c r="W17" s="5"/>
      <c r="X17" s="5"/>
      <c r="Y17" s="5"/>
      <c r="Z17" s="5"/>
      <c r="AA17" s="5"/>
      <c r="AB17" s="5"/>
      <c r="AC17" s="23"/>
      <c r="AD17" s="5"/>
      <c r="AE17" s="5"/>
      <c r="AF17" s="5"/>
    </row>
    <row r="18" spans="1:32" ht="15" customHeight="1">
      <c r="A18" s="9"/>
      <c r="B18" s="5">
        <v>13</v>
      </c>
      <c r="C18" s="40" t="s">
        <v>37</v>
      </c>
      <c r="D18" s="5" t="s">
        <v>31</v>
      </c>
      <c r="E18" s="5" t="s">
        <v>25</v>
      </c>
      <c r="F18" s="17" t="e">
        <v>#NUM!</v>
      </c>
      <c r="G18" s="5">
        <v>58</v>
      </c>
      <c r="H18" s="17">
        <v>3</v>
      </c>
      <c r="I18" s="5"/>
      <c r="J18" s="5"/>
      <c r="K18" s="23"/>
      <c r="L18" s="5"/>
      <c r="M18" s="5"/>
      <c r="N18" s="5"/>
      <c r="O18" s="5"/>
      <c r="P18" s="5"/>
      <c r="Q18" s="5">
        <v>14</v>
      </c>
      <c r="R18" s="5"/>
      <c r="S18" s="5"/>
      <c r="T18" s="5">
        <v>26</v>
      </c>
      <c r="U18" s="5"/>
      <c r="V18" s="5"/>
      <c r="W18" s="5"/>
      <c r="X18" s="5"/>
      <c r="Y18" s="5"/>
      <c r="Z18" s="5"/>
      <c r="AA18" s="5">
        <v>18</v>
      </c>
      <c r="AB18" s="5"/>
      <c r="AC18" s="23"/>
      <c r="AD18" s="5"/>
      <c r="AE18" s="5"/>
      <c r="AF18" s="5"/>
    </row>
    <row r="19" spans="1:32" ht="15" customHeight="1">
      <c r="A19" s="9"/>
      <c r="B19" s="5">
        <v>14</v>
      </c>
      <c r="C19" s="40" t="s">
        <v>95</v>
      </c>
      <c r="D19" s="17" t="s">
        <v>31</v>
      </c>
      <c r="E19" s="5" t="s">
        <v>26</v>
      </c>
      <c r="F19" s="17" t="e">
        <v>#NUM!</v>
      </c>
      <c r="G19" s="5">
        <v>58</v>
      </c>
      <c r="H19" s="5">
        <v>2</v>
      </c>
      <c r="I19" s="5"/>
      <c r="J19" s="5"/>
      <c r="K19" s="23"/>
      <c r="L19" s="5"/>
      <c r="M19" s="5"/>
      <c r="N19" s="5"/>
      <c r="O19" s="5"/>
      <c r="P19" s="5"/>
      <c r="Q19" s="5"/>
      <c r="R19" s="5"/>
      <c r="S19" s="5"/>
      <c r="T19" s="5"/>
      <c r="U19" s="5">
        <v>29</v>
      </c>
      <c r="V19" s="5"/>
      <c r="W19" s="5"/>
      <c r="X19" s="5"/>
      <c r="Y19" s="5"/>
      <c r="Z19" s="5">
        <v>29</v>
      </c>
      <c r="AA19" s="5"/>
      <c r="AB19" s="5"/>
      <c r="AC19" s="23"/>
      <c r="AD19" s="5"/>
      <c r="AE19" s="5"/>
      <c r="AF19" s="5"/>
    </row>
    <row r="20" spans="1:32">
      <c r="A20" s="9"/>
      <c r="B20" s="5">
        <v>15</v>
      </c>
      <c r="C20" s="40" t="s">
        <v>157</v>
      </c>
      <c r="D20" s="17" t="s">
        <v>31</v>
      </c>
      <c r="E20" s="17" t="s">
        <v>25</v>
      </c>
      <c r="F20" s="17" t="e">
        <v>#NUM!</v>
      </c>
      <c r="G20" s="5">
        <v>53</v>
      </c>
      <c r="H20" s="5">
        <v>2</v>
      </c>
      <c r="I20" s="5"/>
      <c r="J20" s="5"/>
      <c r="K20" s="23"/>
      <c r="L20" s="5">
        <v>27</v>
      </c>
      <c r="M20" s="5"/>
      <c r="N20" s="5"/>
      <c r="O20" s="5"/>
      <c r="P20" s="5"/>
      <c r="Q20" s="5">
        <v>26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3"/>
      <c r="AD20" s="5"/>
      <c r="AE20" s="5"/>
      <c r="AF20" s="5"/>
    </row>
    <row r="21" spans="1:32" ht="15" customHeight="1">
      <c r="A21" s="9"/>
      <c r="B21" s="5">
        <v>16</v>
      </c>
      <c r="C21" s="40" t="s">
        <v>99</v>
      </c>
      <c r="D21" s="17" t="s">
        <v>31</v>
      </c>
      <c r="E21" s="5" t="s">
        <v>29</v>
      </c>
      <c r="F21" s="17" t="e">
        <v>#NUM!</v>
      </c>
      <c r="G21" s="5">
        <v>50</v>
      </c>
      <c r="H21" s="5">
        <v>2</v>
      </c>
      <c r="I21" s="5"/>
      <c r="J21" s="5"/>
      <c r="K21" s="23"/>
      <c r="L21" s="5"/>
      <c r="M21" s="5"/>
      <c r="N21" s="5"/>
      <c r="O21" s="5"/>
      <c r="P21" s="5"/>
      <c r="Q21" s="5"/>
      <c r="R21" s="5">
        <v>26</v>
      </c>
      <c r="S21" s="5"/>
      <c r="T21" s="5"/>
      <c r="U21" s="5"/>
      <c r="V21" s="5">
        <v>24</v>
      </c>
      <c r="W21" s="5"/>
      <c r="X21" s="5"/>
      <c r="Y21" s="5"/>
      <c r="Z21" s="5"/>
      <c r="AA21" s="5"/>
      <c r="AB21" s="5"/>
      <c r="AC21" s="23"/>
      <c r="AD21" s="5"/>
      <c r="AE21" s="5"/>
      <c r="AF21" s="5"/>
    </row>
    <row r="22" spans="1:32" ht="15" customHeight="1">
      <c r="A22" s="9"/>
      <c r="B22" s="5">
        <v>17</v>
      </c>
      <c r="C22" s="40" t="s">
        <v>89</v>
      </c>
      <c r="D22" s="17" t="s">
        <v>31</v>
      </c>
      <c r="E22" s="17" t="s">
        <v>49</v>
      </c>
      <c r="F22" s="17" t="e">
        <v>#NUM!</v>
      </c>
      <c r="G22" s="5">
        <v>49</v>
      </c>
      <c r="H22" s="5">
        <v>2</v>
      </c>
      <c r="I22" s="5"/>
      <c r="J22" s="5"/>
      <c r="K22" s="23"/>
      <c r="L22" s="5">
        <v>25</v>
      </c>
      <c r="M22" s="5"/>
      <c r="N22" s="5"/>
      <c r="O22" s="5"/>
      <c r="P22" s="5"/>
      <c r="Q22" s="5">
        <v>24</v>
      </c>
      <c r="R22" s="5"/>
      <c r="S22" s="5"/>
      <c r="T22" s="5"/>
      <c r="U22" s="5"/>
      <c r="V22" s="5"/>
      <c r="W22" s="5"/>
      <c r="X22" s="5"/>
      <c r="Y22" s="5"/>
      <c r="Z22" s="36"/>
      <c r="AA22" s="5"/>
      <c r="AB22" s="5"/>
      <c r="AC22" s="23"/>
      <c r="AD22" s="5"/>
      <c r="AE22" s="5"/>
      <c r="AF22" s="5"/>
    </row>
    <row r="23" spans="1:32" ht="15" customHeight="1">
      <c r="A23" s="9"/>
      <c r="B23" s="5">
        <v>18</v>
      </c>
      <c r="C23" s="40" t="s">
        <v>158</v>
      </c>
      <c r="D23" s="17" t="s">
        <v>31</v>
      </c>
      <c r="E23" s="17" t="s">
        <v>29</v>
      </c>
      <c r="F23" s="17" t="e">
        <v>#NUM!</v>
      </c>
      <c r="G23" s="5">
        <v>46</v>
      </c>
      <c r="H23" s="5">
        <v>2</v>
      </c>
      <c r="I23" s="5"/>
      <c r="J23" s="5"/>
      <c r="K23" s="23"/>
      <c r="L23" s="5">
        <v>20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3">
        <v>26</v>
      </c>
      <c r="AD23" s="5"/>
      <c r="AE23" s="5"/>
      <c r="AF23" s="5"/>
    </row>
    <row r="24" spans="1:32" ht="15" customHeight="1">
      <c r="A24" s="9"/>
      <c r="B24" s="5">
        <v>19</v>
      </c>
      <c r="C24" s="40" t="s">
        <v>180</v>
      </c>
      <c r="D24" s="17" t="s">
        <v>31</v>
      </c>
      <c r="E24" s="17" t="s">
        <v>25</v>
      </c>
      <c r="F24" s="17" t="e">
        <v>#NUM!</v>
      </c>
      <c r="G24" s="5">
        <v>39</v>
      </c>
      <c r="H24" s="5">
        <v>2</v>
      </c>
      <c r="I24" s="5"/>
      <c r="J24" s="5"/>
      <c r="K24" s="23"/>
      <c r="L24" s="5"/>
      <c r="M24" s="5"/>
      <c r="N24" s="5"/>
      <c r="O24" s="5"/>
      <c r="P24" s="5"/>
      <c r="Q24" s="5"/>
      <c r="R24" s="5"/>
      <c r="S24" s="5"/>
      <c r="T24" s="5"/>
      <c r="U24" s="5">
        <v>19</v>
      </c>
      <c r="V24" s="36"/>
      <c r="W24" s="5"/>
      <c r="X24" s="5"/>
      <c r="Y24" s="5"/>
      <c r="Z24" s="5"/>
      <c r="AA24" s="5"/>
      <c r="AB24" s="5">
        <v>20</v>
      </c>
      <c r="AC24" s="23"/>
      <c r="AD24" s="5"/>
      <c r="AE24" s="5"/>
      <c r="AF24" s="5"/>
    </row>
    <row r="25" spans="1:32" ht="15" customHeight="1">
      <c r="A25" s="9"/>
      <c r="B25" s="5">
        <v>20</v>
      </c>
      <c r="C25" s="40" t="s">
        <v>179</v>
      </c>
      <c r="D25" s="17" t="s">
        <v>31</v>
      </c>
      <c r="E25" s="5" t="s">
        <v>49</v>
      </c>
      <c r="F25" s="17" t="e">
        <v>#NUM!</v>
      </c>
      <c r="G25" s="5">
        <v>30</v>
      </c>
      <c r="H25" s="5">
        <v>1</v>
      </c>
      <c r="I25" s="5"/>
      <c r="J25" s="5"/>
      <c r="K25" s="23"/>
      <c r="L25" s="5"/>
      <c r="M25" s="5"/>
      <c r="N25" s="5"/>
      <c r="O25" s="5"/>
      <c r="P25" s="5"/>
      <c r="Q25" s="5"/>
      <c r="R25" s="5"/>
      <c r="S25" s="5"/>
      <c r="T25" s="5"/>
      <c r="U25" s="5">
        <v>30</v>
      </c>
      <c r="V25" s="5"/>
      <c r="W25" s="5"/>
      <c r="X25" s="5"/>
      <c r="Y25" s="5"/>
      <c r="Z25" s="36"/>
      <c r="AA25" s="5"/>
      <c r="AB25" s="5"/>
      <c r="AC25" s="23"/>
      <c r="AD25" s="5"/>
      <c r="AE25" s="5"/>
      <c r="AF25" s="5"/>
    </row>
    <row r="26" spans="1:32" ht="15" customHeight="1">
      <c r="A26" s="9"/>
      <c r="B26" s="5">
        <v>21</v>
      </c>
      <c r="C26" s="40" t="s">
        <v>185</v>
      </c>
      <c r="D26" s="17" t="s">
        <v>31</v>
      </c>
      <c r="E26" s="17" t="s">
        <v>49</v>
      </c>
      <c r="F26" s="17" t="e">
        <v>#NUM!</v>
      </c>
      <c r="G26" s="5">
        <v>30</v>
      </c>
      <c r="H26" s="5">
        <v>1</v>
      </c>
      <c r="I26" s="5"/>
      <c r="J26" s="5"/>
      <c r="K26" s="23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6"/>
      <c r="AA26" s="5">
        <v>30</v>
      </c>
      <c r="AB26" s="5"/>
      <c r="AC26" s="23"/>
      <c r="AD26" s="5"/>
      <c r="AE26" s="5"/>
      <c r="AF26" s="5"/>
    </row>
    <row r="27" spans="1:32" ht="15" customHeight="1">
      <c r="A27" s="9"/>
      <c r="B27" s="5">
        <v>22</v>
      </c>
      <c r="C27" s="41" t="s">
        <v>88</v>
      </c>
      <c r="D27" s="17" t="s">
        <v>31</v>
      </c>
      <c r="E27" s="17" t="s">
        <v>29</v>
      </c>
      <c r="F27" s="17" t="e">
        <v>#NUM!</v>
      </c>
      <c r="G27" s="5">
        <v>29</v>
      </c>
      <c r="H27" s="5">
        <v>1</v>
      </c>
      <c r="I27" s="5"/>
      <c r="J27" s="5"/>
      <c r="K27" s="2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29</v>
      </c>
      <c r="AB27" s="5"/>
      <c r="AC27" s="23"/>
      <c r="AD27" s="5"/>
      <c r="AE27" s="5"/>
      <c r="AF27" s="5"/>
    </row>
    <row r="28" spans="1:32" ht="15" customHeight="1">
      <c r="A28" s="9"/>
      <c r="B28" s="5">
        <v>23</v>
      </c>
      <c r="C28" s="40" t="s">
        <v>195</v>
      </c>
      <c r="D28" s="17" t="s">
        <v>31</v>
      </c>
      <c r="E28" s="17" t="s">
        <v>29</v>
      </c>
      <c r="F28" s="17" t="e">
        <v>#NUM!</v>
      </c>
      <c r="G28" s="5">
        <v>29</v>
      </c>
      <c r="H28" s="5">
        <v>1</v>
      </c>
      <c r="I28" s="5"/>
      <c r="J28" s="5"/>
      <c r="K28" s="2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3">
        <v>29</v>
      </c>
      <c r="AD28" s="5"/>
      <c r="AE28" s="5"/>
      <c r="AF28" s="5"/>
    </row>
    <row r="29" spans="1:32" ht="15" customHeight="1">
      <c r="A29" s="9"/>
      <c r="B29" s="5">
        <v>24</v>
      </c>
      <c r="C29" s="40" t="s">
        <v>189</v>
      </c>
      <c r="D29" s="17" t="s">
        <v>31</v>
      </c>
      <c r="E29" s="5" t="s">
        <v>26</v>
      </c>
      <c r="F29" s="17" t="e">
        <v>#NUM!</v>
      </c>
      <c r="G29" s="5">
        <v>28</v>
      </c>
      <c r="H29" s="5">
        <v>1</v>
      </c>
      <c r="I29" s="5"/>
      <c r="J29" s="5"/>
      <c r="K29" s="2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>
        <v>28</v>
      </c>
      <c r="AC29" s="23"/>
      <c r="AD29" s="5"/>
      <c r="AE29" s="5"/>
      <c r="AF29" s="5"/>
    </row>
    <row r="30" spans="1:32" ht="15" customHeight="1">
      <c r="A30" s="9"/>
      <c r="B30" s="5">
        <v>25</v>
      </c>
      <c r="C30" s="40" t="s">
        <v>181</v>
      </c>
      <c r="D30" s="17" t="s">
        <v>31</v>
      </c>
      <c r="E30" s="5" t="s">
        <v>27</v>
      </c>
      <c r="F30" s="17" t="e">
        <v>#NUM!</v>
      </c>
      <c r="G30" s="5">
        <v>28</v>
      </c>
      <c r="H30" s="5">
        <v>1</v>
      </c>
      <c r="I30" s="5"/>
      <c r="J30" s="5"/>
      <c r="K30" s="2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28</v>
      </c>
      <c r="X30" s="5"/>
      <c r="Y30" s="5"/>
      <c r="Z30" s="5"/>
      <c r="AA30" s="5"/>
      <c r="AB30" s="5"/>
      <c r="AC30" s="23"/>
      <c r="AD30" s="5"/>
      <c r="AE30" s="5"/>
      <c r="AF30" s="5"/>
    </row>
    <row r="31" spans="1:32">
      <c r="A31" s="9"/>
      <c r="B31" s="5">
        <v>26</v>
      </c>
      <c r="C31" s="40" t="s">
        <v>103</v>
      </c>
      <c r="D31" s="17" t="s">
        <v>31</v>
      </c>
      <c r="E31" s="5" t="s">
        <v>26</v>
      </c>
      <c r="F31" s="17" t="e">
        <v>#NUM!</v>
      </c>
      <c r="G31" s="5">
        <v>26</v>
      </c>
      <c r="H31" s="5">
        <v>1</v>
      </c>
      <c r="I31" s="5"/>
      <c r="J31" s="5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26</v>
      </c>
      <c r="X31" s="5"/>
      <c r="Y31" s="5"/>
      <c r="Z31" s="5"/>
      <c r="AA31" s="5"/>
      <c r="AB31" s="5"/>
      <c r="AC31" s="23"/>
      <c r="AD31" s="5"/>
      <c r="AE31" s="5"/>
      <c r="AF31" s="5"/>
    </row>
    <row r="32" spans="1:32" ht="15" customHeight="1">
      <c r="A32" s="9"/>
      <c r="B32" s="5">
        <v>27</v>
      </c>
      <c r="C32" s="40" t="s">
        <v>190</v>
      </c>
      <c r="D32" s="17" t="s">
        <v>31</v>
      </c>
      <c r="E32" s="5" t="s">
        <v>26</v>
      </c>
      <c r="F32" s="17" t="e">
        <v>#NUM!</v>
      </c>
      <c r="G32" s="5">
        <v>26</v>
      </c>
      <c r="H32" s="5">
        <v>1</v>
      </c>
      <c r="I32" s="5"/>
      <c r="J32" s="5"/>
      <c r="K32" s="2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v>26</v>
      </c>
      <c r="AC32" s="23"/>
      <c r="AD32" s="5"/>
      <c r="AE32" s="5"/>
      <c r="AF32" s="5"/>
    </row>
    <row r="33" spans="1:32" ht="15" customHeight="1">
      <c r="A33" s="9"/>
      <c r="B33" s="5">
        <v>28</v>
      </c>
      <c r="C33" s="40" t="s">
        <v>182</v>
      </c>
      <c r="D33" s="17" t="s">
        <v>31</v>
      </c>
      <c r="E33" s="17" t="s">
        <v>49</v>
      </c>
      <c r="F33" s="17" t="e">
        <v>#NUM!</v>
      </c>
      <c r="G33" s="5">
        <v>25</v>
      </c>
      <c r="H33" s="5">
        <v>1</v>
      </c>
      <c r="I33" s="5"/>
      <c r="J33" s="5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25</v>
      </c>
      <c r="X33" s="5"/>
      <c r="Y33" s="5"/>
      <c r="Z33" s="5"/>
      <c r="AA33" s="5"/>
      <c r="AB33" s="5"/>
      <c r="AC33" s="23"/>
      <c r="AD33" s="5"/>
      <c r="AE33" s="5"/>
      <c r="AF33" s="5"/>
    </row>
    <row r="34" spans="1:32" ht="15" customHeight="1">
      <c r="A34" s="9"/>
      <c r="B34" s="5">
        <v>29</v>
      </c>
      <c r="C34" s="40" t="s">
        <v>48</v>
      </c>
      <c r="D34" s="5" t="s">
        <v>31</v>
      </c>
      <c r="E34" s="5" t="s">
        <v>26</v>
      </c>
      <c r="F34" s="17" t="e">
        <v>#NUM!</v>
      </c>
      <c r="G34" s="5">
        <v>25</v>
      </c>
      <c r="H34" s="5">
        <v>1</v>
      </c>
      <c r="I34" s="5"/>
      <c r="J34" s="37"/>
      <c r="K34" s="23"/>
      <c r="L34" s="5"/>
      <c r="M34" s="5"/>
      <c r="N34" s="5"/>
      <c r="O34" s="5"/>
      <c r="P34" s="5"/>
      <c r="Q34" s="5">
        <v>25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2" ht="15" customHeight="1">
      <c r="A35" s="9"/>
      <c r="B35" s="5">
        <v>30</v>
      </c>
      <c r="C35" s="40" t="s">
        <v>183</v>
      </c>
      <c r="D35" s="17" t="s">
        <v>31</v>
      </c>
      <c r="E35" s="17" t="s">
        <v>26</v>
      </c>
      <c r="F35" s="17" t="e">
        <v>#NUM!</v>
      </c>
      <c r="G35" s="5">
        <v>23</v>
      </c>
      <c r="H35" s="5">
        <v>1</v>
      </c>
      <c r="I35" s="5"/>
      <c r="J35" s="5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>
        <v>23</v>
      </c>
      <c r="X35" s="5"/>
      <c r="Y35" s="5"/>
      <c r="Z35" s="5"/>
      <c r="AA35" s="5"/>
      <c r="AB35" s="5"/>
      <c r="AC35" s="23"/>
      <c r="AD35" s="5"/>
      <c r="AE35" s="5"/>
      <c r="AF35" s="5"/>
    </row>
    <row r="36" spans="1:32" ht="15" customHeight="1">
      <c r="A36" s="9"/>
      <c r="B36" s="5">
        <v>31</v>
      </c>
      <c r="C36" s="40" t="s">
        <v>171</v>
      </c>
      <c r="D36" s="17" t="s">
        <v>31</v>
      </c>
      <c r="E36" s="17" t="s">
        <v>29</v>
      </c>
      <c r="F36" s="17" t="e">
        <v>#NUM!</v>
      </c>
      <c r="G36" s="5">
        <v>22</v>
      </c>
      <c r="H36" s="5">
        <v>1</v>
      </c>
      <c r="I36" s="5"/>
      <c r="J36" s="5"/>
      <c r="K36" s="23"/>
      <c r="L36" s="5"/>
      <c r="M36" s="5"/>
      <c r="N36" s="5"/>
      <c r="O36" s="5"/>
      <c r="P36" s="5"/>
      <c r="Q36" s="5"/>
      <c r="R36" s="5">
        <v>22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23"/>
      <c r="AD36" s="5"/>
      <c r="AE36" s="5"/>
      <c r="AF36" s="5"/>
    </row>
    <row r="37" spans="1:32" ht="15" customHeight="1">
      <c r="A37" s="9"/>
      <c r="B37" s="5">
        <v>32</v>
      </c>
      <c r="C37" s="40" t="s">
        <v>196</v>
      </c>
      <c r="D37" s="17" t="s">
        <v>31</v>
      </c>
      <c r="E37" s="5" t="s">
        <v>26</v>
      </c>
      <c r="F37" s="17" t="e">
        <v>#NUM!</v>
      </c>
      <c r="G37" s="17">
        <v>22</v>
      </c>
      <c r="H37" s="17">
        <v>1</v>
      </c>
      <c r="I37" s="5"/>
      <c r="J37" s="37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6"/>
      <c r="AA37" s="5"/>
      <c r="AB37" s="5"/>
      <c r="AC37" s="23">
        <v>22</v>
      </c>
      <c r="AD37" s="5"/>
      <c r="AE37" s="5"/>
      <c r="AF37" s="5"/>
    </row>
    <row r="38" spans="1:32" ht="15" customHeight="1">
      <c r="A38" s="9"/>
      <c r="B38" s="5">
        <v>33</v>
      </c>
      <c r="C38" s="40" t="s">
        <v>68</v>
      </c>
      <c r="D38" s="17" t="s">
        <v>31</v>
      </c>
      <c r="E38" s="5" t="s">
        <v>26</v>
      </c>
      <c r="F38" s="17" t="e">
        <v>#NUM!</v>
      </c>
      <c r="G38" s="5">
        <v>17</v>
      </c>
      <c r="H38" s="5">
        <v>2</v>
      </c>
      <c r="I38" s="5"/>
      <c r="J38" s="5"/>
      <c r="K38" s="23"/>
      <c r="L38" s="5"/>
      <c r="M38" s="5"/>
      <c r="N38" s="5"/>
      <c r="O38" s="5"/>
      <c r="P38" s="5"/>
      <c r="Q38" s="5">
        <v>17</v>
      </c>
      <c r="R38" s="5">
        <v>0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23"/>
      <c r="AD38" s="5"/>
      <c r="AE38" s="5"/>
      <c r="AF38" s="5"/>
    </row>
    <row r="39" spans="1:32" ht="15" customHeight="1">
      <c r="A39" s="9"/>
      <c r="B39" s="5">
        <v>34</v>
      </c>
      <c r="C39" s="40" t="s">
        <v>114</v>
      </c>
      <c r="D39" s="17" t="s">
        <v>31</v>
      </c>
      <c r="E39" s="17" t="s">
        <v>26</v>
      </c>
      <c r="F39" s="17" t="e">
        <v>#NUM!</v>
      </c>
      <c r="G39" s="5">
        <v>15</v>
      </c>
      <c r="H39" s="5">
        <v>3</v>
      </c>
      <c r="I39" s="5"/>
      <c r="J39" s="37"/>
      <c r="K39" s="23"/>
      <c r="L39" s="5">
        <v>0</v>
      </c>
      <c r="M39" s="5"/>
      <c r="N39" s="5"/>
      <c r="O39" s="5"/>
      <c r="P39" s="5"/>
      <c r="Q39" s="5">
        <v>0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>
        <v>15</v>
      </c>
      <c r="AC39" s="23"/>
      <c r="AD39" s="5"/>
      <c r="AE39" s="5"/>
      <c r="AF39" s="5"/>
    </row>
    <row r="40" spans="1:32" ht="15" customHeight="1">
      <c r="A40" s="9"/>
      <c r="B40" s="5">
        <v>35</v>
      </c>
      <c r="C40" s="40" t="s">
        <v>192</v>
      </c>
      <c r="D40" s="17" t="s">
        <v>31</v>
      </c>
      <c r="E40" s="17" t="s">
        <v>25</v>
      </c>
      <c r="F40" s="17" t="e">
        <v>#NUM!</v>
      </c>
      <c r="G40" s="5">
        <v>14</v>
      </c>
      <c r="H40" s="5">
        <v>1</v>
      </c>
      <c r="I40" s="5"/>
      <c r="J40" s="5"/>
      <c r="K40" s="2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6"/>
      <c r="AA40" s="5"/>
      <c r="AB40" s="5">
        <v>14</v>
      </c>
      <c r="AC40" s="23"/>
      <c r="AD40" s="5"/>
      <c r="AE40" s="5"/>
      <c r="AF40" s="5"/>
    </row>
    <row r="41" spans="1:32" ht="15" customHeight="1">
      <c r="A41" s="9"/>
      <c r="B41" s="5">
        <v>36</v>
      </c>
      <c r="C41" s="40" t="s">
        <v>91</v>
      </c>
      <c r="D41" s="17" t="s">
        <v>31</v>
      </c>
      <c r="E41" s="17" t="s">
        <v>29</v>
      </c>
      <c r="F41" s="17" t="e">
        <v>#NUM!</v>
      </c>
      <c r="G41" s="5">
        <v>12</v>
      </c>
      <c r="H41" s="5">
        <v>2</v>
      </c>
      <c r="I41" s="5"/>
      <c r="J41" s="5"/>
      <c r="K41" s="23"/>
      <c r="L41" s="5"/>
      <c r="M41" s="5"/>
      <c r="N41" s="5"/>
      <c r="O41" s="5"/>
      <c r="P41" s="5"/>
      <c r="Q41" s="5">
        <v>1</v>
      </c>
      <c r="R41" s="5">
        <v>11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23"/>
      <c r="AD41" s="5"/>
      <c r="AE41" s="5"/>
      <c r="AF41" s="5"/>
    </row>
    <row r="42" spans="1:32" ht="15" customHeight="1">
      <c r="A42" s="9"/>
      <c r="B42" s="5">
        <v>37</v>
      </c>
      <c r="C42" s="42" t="s">
        <v>193</v>
      </c>
      <c r="D42" s="17" t="s">
        <v>31</v>
      </c>
      <c r="E42" s="27" t="s">
        <v>26</v>
      </c>
      <c r="F42" s="17" t="e">
        <v>#NUM!</v>
      </c>
      <c r="G42" s="5">
        <v>11</v>
      </c>
      <c r="H42" s="17">
        <v>1</v>
      </c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v>11</v>
      </c>
      <c r="AC42" s="23"/>
      <c r="AD42" s="5"/>
      <c r="AE42" s="5"/>
      <c r="AF42" s="5"/>
    </row>
    <row r="43" spans="1:32" ht="15" customHeight="1">
      <c r="A43" s="9"/>
      <c r="B43" s="5">
        <v>38</v>
      </c>
      <c r="C43" s="40" t="s">
        <v>128</v>
      </c>
      <c r="D43" s="17" t="s">
        <v>31</v>
      </c>
      <c r="E43" s="17" t="s">
        <v>25</v>
      </c>
      <c r="F43" s="17" t="e">
        <v>#NUM!</v>
      </c>
      <c r="G43" s="5">
        <v>2</v>
      </c>
      <c r="H43" s="5">
        <v>2</v>
      </c>
      <c r="I43" s="5"/>
      <c r="J43" s="5"/>
      <c r="K43" s="23"/>
      <c r="L43" s="5">
        <v>0</v>
      </c>
      <c r="M43" s="5"/>
      <c r="N43" s="5"/>
      <c r="O43" s="5"/>
      <c r="P43" s="5"/>
      <c r="Q43" s="5"/>
      <c r="R43" s="5">
        <v>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23"/>
      <c r="AD43" s="5"/>
      <c r="AE43" s="5"/>
      <c r="AF43" s="5"/>
    </row>
    <row r="44" spans="1:32" ht="15" customHeight="1">
      <c r="A44" s="9"/>
      <c r="B44" s="5">
        <v>39</v>
      </c>
      <c r="C44" s="40" t="s">
        <v>44</v>
      </c>
      <c r="D44" s="17" t="s">
        <v>31</v>
      </c>
      <c r="E44" s="5" t="s">
        <v>49</v>
      </c>
      <c r="F44" s="17" t="e">
        <v>#NUM!</v>
      </c>
      <c r="G44" s="5">
        <v>2</v>
      </c>
      <c r="H44" s="5">
        <v>1</v>
      </c>
      <c r="I44" s="5"/>
      <c r="J44" s="5"/>
      <c r="K44" s="23"/>
      <c r="L44" s="5">
        <v>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3"/>
      <c r="AD44" s="5"/>
      <c r="AE44" s="5"/>
      <c r="AF44" s="5"/>
    </row>
    <row r="45" spans="1:32" ht="15" customHeight="1">
      <c r="A45" s="9"/>
      <c r="B45" s="5">
        <v>40</v>
      </c>
      <c r="C45" s="40" t="s">
        <v>170</v>
      </c>
      <c r="D45" s="17" t="s">
        <v>31</v>
      </c>
      <c r="E45" s="5" t="s">
        <v>49</v>
      </c>
      <c r="F45" s="17" t="e">
        <v>#NUM!</v>
      </c>
      <c r="G45" s="5">
        <v>2</v>
      </c>
      <c r="H45" s="5">
        <v>1</v>
      </c>
      <c r="I45" s="5"/>
      <c r="J45" s="5"/>
      <c r="K45" s="23"/>
      <c r="L45" s="5"/>
      <c r="M45" s="5"/>
      <c r="N45" s="5"/>
      <c r="O45" s="5"/>
      <c r="P45" s="5"/>
      <c r="Q45" s="5">
        <v>2</v>
      </c>
      <c r="R45" s="5"/>
      <c r="S45" s="5"/>
      <c r="T45" s="5"/>
      <c r="U45" s="5"/>
      <c r="V45" s="5"/>
      <c r="W45" s="5"/>
      <c r="X45" s="5"/>
      <c r="Y45" s="5"/>
      <c r="Z45" s="36"/>
      <c r="AA45" s="5"/>
      <c r="AB45" s="5"/>
      <c r="AC45" s="23"/>
      <c r="AD45" s="5"/>
      <c r="AE45" s="5"/>
      <c r="AF45" s="5"/>
    </row>
    <row r="46" spans="1:32" ht="15" customHeight="1">
      <c r="A46" s="9"/>
      <c r="B46" s="5">
        <v>41</v>
      </c>
      <c r="C46" s="40" t="s">
        <v>164</v>
      </c>
      <c r="D46" s="17" t="s">
        <v>31</v>
      </c>
      <c r="E46" s="17" t="s">
        <v>25</v>
      </c>
      <c r="F46" s="17" t="e">
        <v>#NUM!</v>
      </c>
      <c r="G46" s="5">
        <v>0</v>
      </c>
      <c r="H46" s="5">
        <v>2</v>
      </c>
      <c r="I46" s="5"/>
      <c r="J46" s="5"/>
      <c r="K46" s="23"/>
      <c r="L46" s="5">
        <v>0</v>
      </c>
      <c r="M46" s="5"/>
      <c r="N46" s="5"/>
      <c r="O46" s="5"/>
      <c r="P46" s="5"/>
      <c r="Q46" s="5">
        <v>0</v>
      </c>
      <c r="R46" s="5"/>
      <c r="S46" s="5"/>
      <c r="T46" s="5"/>
      <c r="U46" s="5"/>
      <c r="V46" s="5"/>
      <c r="W46" s="5"/>
      <c r="X46" s="5"/>
      <c r="Y46" s="5"/>
      <c r="Z46" s="36"/>
      <c r="AA46" s="5"/>
      <c r="AB46" s="5"/>
      <c r="AC46" s="23"/>
      <c r="AD46" s="5"/>
      <c r="AE46" s="5"/>
      <c r="AF46" s="5"/>
    </row>
    <row r="47" spans="1:32" ht="15" customHeight="1">
      <c r="A47" s="9"/>
      <c r="B47" s="5">
        <v>42</v>
      </c>
      <c r="C47" s="40" t="s">
        <v>127</v>
      </c>
      <c r="D47" s="17" t="s">
        <v>31</v>
      </c>
      <c r="E47" s="17" t="s">
        <v>49</v>
      </c>
      <c r="F47" s="17" t="e">
        <v>#NUM!</v>
      </c>
      <c r="G47" s="5">
        <v>0</v>
      </c>
      <c r="H47" s="5">
        <v>1</v>
      </c>
      <c r="I47" s="5"/>
      <c r="J47" s="5"/>
      <c r="K47" s="23"/>
      <c r="L47" s="5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2" ht="15" customHeight="1">
      <c r="A48" s="9"/>
      <c r="B48" s="5">
        <v>43</v>
      </c>
      <c r="C48" s="40" t="s">
        <v>59</v>
      </c>
      <c r="D48" s="17" t="s">
        <v>31</v>
      </c>
      <c r="E48" s="5" t="s">
        <v>25</v>
      </c>
      <c r="F48" s="17" t="e">
        <v>#NUM!</v>
      </c>
      <c r="G48" s="17">
        <v>0</v>
      </c>
      <c r="H48" s="17">
        <v>1</v>
      </c>
      <c r="I48" s="5"/>
      <c r="J48" s="37"/>
      <c r="K48" s="23"/>
      <c r="L48" s="5"/>
      <c r="M48" s="5"/>
      <c r="N48" s="5"/>
      <c r="O48" s="5"/>
      <c r="P48" s="5"/>
      <c r="Q48" s="5">
        <v>0</v>
      </c>
      <c r="R48" s="5"/>
      <c r="S48" s="5"/>
      <c r="T48" s="5"/>
      <c r="U48" s="5"/>
      <c r="V48" s="5"/>
      <c r="W48" s="5"/>
      <c r="X48" s="5"/>
      <c r="Y48" s="5"/>
      <c r="Z48" s="36"/>
      <c r="AA48" s="5"/>
      <c r="AB48" s="5"/>
      <c r="AC48" s="23"/>
      <c r="AD48" s="5"/>
      <c r="AE48" s="5"/>
      <c r="AF48" s="5"/>
    </row>
    <row r="49" spans="1:34" ht="15" customHeight="1">
      <c r="A49" s="9"/>
      <c r="B49" s="5"/>
      <c r="C49" s="40"/>
      <c r="D49" s="17"/>
      <c r="E49" s="5"/>
      <c r="F49" s="17"/>
      <c r="G49" s="17"/>
      <c r="H49" s="17"/>
      <c r="I49" s="5"/>
      <c r="J49" s="37"/>
      <c r="K49" s="2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6"/>
      <c r="AA49" s="5"/>
      <c r="AB49" s="5"/>
      <c r="AC49" s="23"/>
      <c r="AD49" s="5"/>
      <c r="AE49" s="5"/>
      <c r="AF49" s="5"/>
    </row>
    <row r="50" spans="1:34" ht="15" customHeight="1">
      <c r="A50" s="9"/>
      <c r="B50" s="5"/>
      <c r="C50" s="40"/>
      <c r="D50" s="17"/>
      <c r="E50" s="5"/>
      <c r="F50" s="17"/>
      <c r="G50" s="5"/>
      <c r="H50" s="5"/>
      <c r="I50" s="5"/>
      <c r="J50" s="5"/>
      <c r="K50" s="2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6"/>
      <c r="AA50" s="5"/>
      <c r="AB50" s="5"/>
      <c r="AC50" s="23"/>
      <c r="AD50" s="5"/>
      <c r="AE50" s="5"/>
      <c r="AF50" s="5"/>
      <c r="AG50" s="9"/>
      <c r="AH50" s="9"/>
    </row>
    <row r="51" spans="1:34">
      <c r="B51" s="5"/>
      <c r="C51" s="40"/>
      <c r="D51" s="17"/>
      <c r="E51" s="5"/>
      <c r="F51" s="17"/>
      <c r="G51" s="5"/>
      <c r="H51" s="5"/>
      <c r="I51" s="5"/>
      <c r="J51" s="5"/>
      <c r="K51" s="2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/>
      <c r="AE51" s="5"/>
      <c r="AF51" s="5"/>
    </row>
    <row r="52" spans="1:34">
      <c r="B52" s="5"/>
      <c r="C52" s="41"/>
      <c r="D52" s="17"/>
      <c r="E52" s="17"/>
      <c r="F52" s="17"/>
      <c r="G52" s="5"/>
      <c r="H52" s="5"/>
      <c r="I52" s="5"/>
      <c r="J52" s="5"/>
      <c r="K52" s="2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6"/>
      <c r="AA52" s="5"/>
      <c r="AB52" s="5"/>
      <c r="AC52" s="23"/>
      <c r="AD52" s="5"/>
      <c r="AE52" s="5"/>
      <c r="AF52" s="5"/>
    </row>
    <row r="53" spans="1:34">
      <c r="B53" s="5"/>
      <c r="C53" s="40"/>
      <c r="D53" s="17"/>
      <c r="E53" s="17"/>
      <c r="F53" s="17"/>
      <c r="G53" s="5"/>
      <c r="H53" s="5"/>
      <c r="I53" s="5"/>
      <c r="J53" s="5"/>
      <c r="K53" s="2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3"/>
      <c r="AD53" s="5"/>
      <c r="AE53" s="5"/>
      <c r="AF53" s="5"/>
    </row>
    <row r="54" spans="1:34">
      <c r="B54" s="5"/>
      <c r="C54" s="40"/>
      <c r="D54" s="17"/>
      <c r="E54" s="17"/>
      <c r="F54" s="17"/>
      <c r="G54" s="5"/>
      <c r="H54" s="5"/>
      <c r="I54" s="5"/>
      <c r="J54" s="5"/>
      <c r="K54" s="2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6"/>
      <c r="AA54" s="5"/>
      <c r="AB54" s="5"/>
      <c r="AC54" s="23"/>
      <c r="AD54" s="5"/>
      <c r="AE54" s="5"/>
      <c r="AF54" s="5"/>
    </row>
    <row r="55" spans="1:34">
      <c r="B55" s="5"/>
      <c r="C55" s="40"/>
      <c r="D55" s="17"/>
      <c r="E55" s="5"/>
      <c r="F55" s="17"/>
      <c r="G55" s="5"/>
      <c r="H55" s="5"/>
      <c r="I55" s="5"/>
      <c r="J55" s="5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3"/>
      <c r="AD55" s="5"/>
      <c r="AE55" s="5"/>
      <c r="AF55" s="5"/>
    </row>
    <row r="56" spans="1:34">
      <c r="B56" s="5"/>
      <c r="C56" s="40"/>
      <c r="D56" s="17"/>
      <c r="E56" s="17"/>
      <c r="F56" s="17"/>
      <c r="G56" s="5"/>
      <c r="H56" s="5"/>
      <c r="I56" s="5"/>
      <c r="J56" s="5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A56" s="5"/>
      <c r="AB56" s="5"/>
      <c r="AC56" s="23"/>
      <c r="AD56" s="5"/>
      <c r="AE56" s="5"/>
      <c r="AF56" s="5"/>
    </row>
    <row r="57" spans="1:34">
      <c r="B57" s="5"/>
      <c r="C57" s="41"/>
      <c r="D57" s="17"/>
      <c r="E57" s="17"/>
      <c r="F57" s="17"/>
      <c r="G57" s="5"/>
      <c r="H57" s="5"/>
      <c r="I57" s="5"/>
      <c r="J57" s="5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"/>
      <c r="AA57" s="5"/>
      <c r="AB57" s="5"/>
      <c r="AC57" s="23"/>
      <c r="AD57" s="5"/>
      <c r="AE57" s="5"/>
      <c r="AF57" s="5"/>
    </row>
    <row r="58" spans="1:34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34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34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34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34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34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34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28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2:28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2:28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2:28">
      <c r="B85" s="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2:28">
      <c r="B86" s="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>
      <c r="B87" s="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>
      <c r="B88" s="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2:28">
      <c r="B89" s="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2:28">
      <c r="B90" s="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2:28">
      <c r="B91" s="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2:28">
      <c r="B92" s="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2:28">
      <c r="B93" s="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2:28">
      <c r="B94" s="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>
      <c r="B95" s="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>
      <c r="B96" s="8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2:28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2:28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2:28">
      <c r="B99" s="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2:28">
      <c r="B100" s="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2:28">
      <c r="B101" s="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2:28">
      <c r="B102" s="8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>
      <c r="B103" s="8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2:28">
      <c r="B104" s="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2:28"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2:28"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2:28"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2:28"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2:28"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2:28"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2:28"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2:28"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2:28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2:28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28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28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28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28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28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28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28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28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28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28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2:28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2:28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2:28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2:28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2:28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2:28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2:28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2:28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2:28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0"/>
  <sheetViews>
    <sheetView zoomScale="85" zoomScaleNormal="85" workbookViewId="0">
      <pane xSplit="8" ySplit="5" topLeftCell="I24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/>
  <cols>
    <col min="1" max="1" width="1" style="6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10" customWidth="1"/>
    <col min="10" max="11" width="9.85546875" customWidth="1"/>
    <col min="12" max="12" width="8.28515625" customWidth="1"/>
    <col min="13" max="13" width="8.140625" customWidth="1"/>
    <col min="14" max="14" width="8" customWidth="1"/>
    <col min="15" max="18" width="9"/>
    <col min="19" max="19" width="10.5703125" customWidth="1"/>
    <col min="20" max="20" width="9"/>
    <col min="21" max="21" width="10" customWidth="1"/>
    <col min="22" max="22" width="9.85546875" customWidth="1"/>
    <col min="23" max="23" width="8.85546875" customWidth="1"/>
    <col min="24" max="24" width="9"/>
    <col min="25" max="25" width="9.5703125" customWidth="1"/>
    <col min="26" max="26" width="10.5703125" customWidth="1"/>
    <col min="27" max="27" width="12.7109375" customWidth="1"/>
    <col min="28" max="28" width="11.7109375" customWidth="1"/>
    <col min="29" max="29" width="9.85546875" style="6" customWidth="1"/>
    <col min="30" max="30" width="11.5703125" style="6" customWidth="1"/>
    <col min="31" max="32" width="9.140625" style="6" customWidth="1"/>
    <col min="33" max="16384" width="9.140625" style="6"/>
  </cols>
  <sheetData>
    <row r="1" spans="1:32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>
      <c r="B2" s="74" t="s">
        <v>3</v>
      </c>
      <c r="C2" s="75"/>
      <c r="D2" s="75"/>
      <c r="E2" s="75"/>
      <c r="F2" s="75"/>
      <c r="G2" s="75"/>
      <c r="H2" s="76"/>
      <c r="J2" s="72" t="s">
        <v>187</v>
      </c>
      <c r="K2" s="72"/>
      <c r="L2" s="72"/>
      <c r="M2" s="72"/>
      <c r="N2" s="72"/>
      <c r="O2" s="72"/>
      <c r="P2" s="72"/>
      <c r="Q2" s="72"/>
      <c r="R2" s="72"/>
      <c r="S2" s="72"/>
      <c r="T2" s="6"/>
      <c r="U2" s="15"/>
      <c r="V2" s="9"/>
      <c r="W2" s="6"/>
      <c r="X2" s="9"/>
      <c r="Y2" s="6"/>
      <c r="Z2" s="6"/>
      <c r="AA2" s="6"/>
      <c r="AB2" s="6"/>
    </row>
    <row r="3" spans="1:32" ht="21.75" thickBot="1">
      <c r="B3" s="77" t="s">
        <v>155</v>
      </c>
      <c r="C3" s="78"/>
      <c r="D3" s="78"/>
      <c r="E3" s="78"/>
      <c r="F3" s="78"/>
      <c r="G3" s="78"/>
      <c r="H3" s="7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>
      <c r="B4" s="80" t="s">
        <v>4</v>
      </c>
      <c r="C4" s="81"/>
      <c r="D4" s="81"/>
      <c r="E4" s="81"/>
      <c r="F4" s="81"/>
      <c r="G4" s="81"/>
      <c r="H4" s="82"/>
      <c r="I4" s="83" t="s">
        <v>9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</row>
    <row r="5" spans="1:32" ht="50.25" customHeight="1" thickBot="1">
      <c r="B5" s="10" t="s">
        <v>5</v>
      </c>
      <c r="C5" s="2" t="s">
        <v>0</v>
      </c>
      <c r="D5" s="3" t="s">
        <v>2</v>
      </c>
      <c r="E5" s="54" t="s">
        <v>1</v>
      </c>
      <c r="F5" s="11" t="s">
        <v>16</v>
      </c>
      <c r="G5" s="14" t="s">
        <v>8</v>
      </c>
      <c r="H5" s="13" t="s">
        <v>6</v>
      </c>
      <c r="I5" s="57" t="s">
        <v>106</v>
      </c>
      <c r="J5" s="58" t="s">
        <v>113</v>
      </c>
      <c r="K5" s="55" t="s">
        <v>67</v>
      </c>
      <c r="L5" s="56" t="s">
        <v>7</v>
      </c>
      <c r="M5" s="56" t="s">
        <v>144</v>
      </c>
      <c r="N5" s="56" t="s">
        <v>108</v>
      </c>
      <c r="O5" s="56" t="s">
        <v>107</v>
      </c>
      <c r="P5" s="56" t="s">
        <v>18</v>
      </c>
      <c r="Q5" s="56" t="s">
        <v>145</v>
      </c>
      <c r="R5" s="56" t="s">
        <v>14</v>
      </c>
      <c r="S5" s="56" t="s">
        <v>15</v>
      </c>
      <c r="T5" s="56" t="s">
        <v>109</v>
      </c>
      <c r="U5" s="56" t="s">
        <v>19</v>
      </c>
      <c r="V5" s="56" t="s">
        <v>110</v>
      </c>
      <c r="W5" s="56" t="s">
        <v>146</v>
      </c>
      <c r="X5" s="56" t="s">
        <v>186</v>
      </c>
      <c r="Y5" s="56" t="s">
        <v>111</v>
      </c>
      <c r="Z5" s="56" t="s">
        <v>147</v>
      </c>
      <c r="AA5" s="56" t="s">
        <v>13</v>
      </c>
      <c r="AB5" s="56" t="s">
        <v>141</v>
      </c>
      <c r="AC5" s="56" t="s">
        <v>148</v>
      </c>
      <c r="AD5" s="52" t="s">
        <v>112</v>
      </c>
      <c r="AE5" s="52" t="s">
        <v>198</v>
      </c>
    </row>
    <row r="6" spans="1:32">
      <c r="A6" s="9"/>
      <c r="B6" s="10">
        <v>1</v>
      </c>
      <c r="C6" s="40" t="s">
        <v>92</v>
      </c>
      <c r="D6" s="17" t="s">
        <v>32</v>
      </c>
      <c r="E6" s="17" t="s">
        <v>45</v>
      </c>
      <c r="F6" s="60">
        <v>256</v>
      </c>
      <c r="G6" s="60">
        <v>453</v>
      </c>
      <c r="H6" s="60">
        <v>21</v>
      </c>
      <c r="I6" s="5">
        <v>24</v>
      </c>
      <c r="J6" s="5">
        <v>26</v>
      </c>
      <c r="K6" s="23">
        <v>26</v>
      </c>
      <c r="L6" s="5">
        <v>12</v>
      </c>
      <c r="M6" s="5"/>
      <c r="N6" s="5">
        <v>28</v>
      </c>
      <c r="O6" s="5">
        <v>24</v>
      </c>
      <c r="P6" s="5">
        <v>28</v>
      </c>
      <c r="Q6" s="5">
        <v>9</v>
      </c>
      <c r="R6" s="5">
        <v>15</v>
      </c>
      <c r="S6" s="5">
        <v>22</v>
      </c>
      <c r="T6" s="5">
        <v>22</v>
      </c>
      <c r="U6" s="5">
        <v>22</v>
      </c>
      <c r="V6" s="5">
        <v>15</v>
      </c>
      <c r="W6" s="5">
        <v>21</v>
      </c>
      <c r="X6" s="5">
        <v>26</v>
      </c>
      <c r="Y6" s="5">
        <v>24</v>
      </c>
      <c r="Z6" s="5">
        <v>25</v>
      </c>
      <c r="AA6" s="5">
        <v>14</v>
      </c>
      <c r="AB6" s="5">
        <v>22</v>
      </c>
      <c r="AC6" s="23">
        <v>23</v>
      </c>
      <c r="AD6" s="5">
        <v>25</v>
      </c>
      <c r="AE6" s="5"/>
      <c r="AF6" s="5"/>
    </row>
    <row r="7" spans="1:32">
      <c r="A7" s="9"/>
      <c r="B7" s="5">
        <v>2</v>
      </c>
      <c r="C7" s="40" t="s">
        <v>80</v>
      </c>
      <c r="D7" s="17" t="s">
        <v>32</v>
      </c>
      <c r="E7" s="5" t="s">
        <v>28</v>
      </c>
      <c r="F7" s="60">
        <v>221</v>
      </c>
      <c r="G7" s="60">
        <v>287</v>
      </c>
      <c r="H7" s="60">
        <v>17</v>
      </c>
      <c r="I7" s="5">
        <v>20</v>
      </c>
      <c r="J7" s="37">
        <v>22</v>
      </c>
      <c r="K7" s="23">
        <v>20</v>
      </c>
      <c r="L7" s="5">
        <v>3</v>
      </c>
      <c r="M7" s="5">
        <v>26</v>
      </c>
      <c r="N7" s="5">
        <v>27</v>
      </c>
      <c r="O7" s="5">
        <v>15</v>
      </c>
      <c r="P7" s="5">
        <v>26</v>
      </c>
      <c r="Q7" s="5">
        <v>0</v>
      </c>
      <c r="R7" s="5">
        <v>6</v>
      </c>
      <c r="S7" s="5">
        <v>20</v>
      </c>
      <c r="T7" s="5">
        <v>19</v>
      </c>
      <c r="U7" s="5">
        <v>21</v>
      </c>
      <c r="V7" s="5">
        <v>11</v>
      </c>
      <c r="W7" s="5">
        <v>19</v>
      </c>
      <c r="X7" s="5"/>
      <c r="Y7" s="5"/>
      <c r="Z7" s="36"/>
      <c r="AA7" s="5">
        <v>12</v>
      </c>
      <c r="AB7" s="5"/>
      <c r="AC7" s="23"/>
      <c r="AD7" s="5">
        <v>20</v>
      </c>
      <c r="AE7" s="5"/>
      <c r="AF7" s="5"/>
    </row>
    <row r="8" spans="1:32">
      <c r="A8" s="9"/>
      <c r="B8" s="5">
        <v>3</v>
      </c>
      <c r="C8" s="41" t="s">
        <v>43</v>
      </c>
      <c r="D8" s="17" t="s">
        <v>32</v>
      </c>
      <c r="E8" s="17" t="s">
        <v>30</v>
      </c>
      <c r="F8" s="60">
        <v>202</v>
      </c>
      <c r="G8" s="60">
        <v>210</v>
      </c>
      <c r="H8" s="60">
        <v>13</v>
      </c>
      <c r="I8" s="5"/>
      <c r="J8" s="37">
        <v>24</v>
      </c>
      <c r="K8" s="23">
        <v>23</v>
      </c>
      <c r="L8" s="5">
        <v>0</v>
      </c>
      <c r="M8" s="5"/>
      <c r="N8" s="5">
        <v>25</v>
      </c>
      <c r="O8" s="5"/>
      <c r="P8" s="5">
        <v>25</v>
      </c>
      <c r="Q8" s="5">
        <v>0</v>
      </c>
      <c r="R8" s="5">
        <v>8</v>
      </c>
      <c r="S8" s="5">
        <v>21</v>
      </c>
      <c r="T8" s="5">
        <v>20</v>
      </c>
      <c r="U8" s="5"/>
      <c r="V8" s="1">
        <v>12</v>
      </c>
      <c r="W8" s="5"/>
      <c r="X8" s="5"/>
      <c r="Y8" s="5">
        <v>23</v>
      </c>
      <c r="Z8" s="5"/>
      <c r="AA8" s="5">
        <v>11</v>
      </c>
      <c r="AB8" s="5"/>
      <c r="AC8" s="23"/>
      <c r="AD8" s="5">
        <v>18</v>
      </c>
      <c r="AE8" s="5"/>
      <c r="AF8" s="5"/>
    </row>
    <row r="9" spans="1:32">
      <c r="A9" s="9"/>
      <c r="B9" s="5">
        <v>4</v>
      </c>
      <c r="C9" s="40" t="s">
        <v>46</v>
      </c>
      <c r="D9" s="17" t="s">
        <v>32</v>
      </c>
      <c r="E9" s="5" t="s">
        <v>30</v>
      </c>
      <c r="F9" s="60">
        <v>191</v>
      </c>
      <c r="G9" s="60">
        <v>191</v>
      </c>
      <c r="H9" s="60">
        <v>10</v>
      </c>
      <c r="I9" s="5"/>
      <c r="J9" s="5"/>
      <c r="K9" s="23">
        <v>24</v>
      </c>
      <c r="L9" s="5">
        <v>4</v>
      </c>
      <c r="M9" s="5"/>
      <c r="N9" s="5"/>
      <c r="O9" s="5">
        <v>18</v>
      </c>
      <c r="P9" s="5"/>
      <c r="Q9" s="5">
        <v>8</v>
      </c>
      <c r="R9" s="5"/>
      <c r="S9" s="5">
        <v>24</v>
      </c>
      <c r="T9" s="5">
        <v>21</v>
      </c>
      <c r="U9" s="5"/>
      <c r="V9" s="5"/>
      <c r="W9" s="5"/>
      <c r="X9" s="5"/>
      <c r="Y9" s="5">
        <v>25</v>
      </c>
      <c r="Z9" s="5">
        <v>24</v>
      </c>
      <c r="AA9" s="5"/>
      <c r="AB9" s="5"/>
      <c r="AC9" s="23">
        <v>20</v>
      </c>
      <c r="AD9" s="5">
        <v>23</v>
      </c>
      <c r="AE9" s="5"/>
      <c r="AF9" s="5"/>
    </row>
    <row r="10" spans="1:32">
      <c r="A10" s="9"/>
      <c r="B10" s="5">
        <v>5</v>
      </c>
      <c r="C10" s="40" t="s">
        <v>86</v>
      </c>
      <c r="D10" s="17" t="s">
        <v>32</v>
      </c>
      <c r="E10" s="5" t="s">
        <v>30</v>
      </c>
      <c r="F10" s="60">
        <v>169</v>
      </c>
      <c r="G10" s="60">
        <v>169</v>
      </c>
      <c r="H10" s="60">
        <v>12</v>
      </c>
      <c r="I10" s="5">
        <v>21</v>
      </c>
      <c r="J10" s="37"/>
      <c r="K10" s="23">
        <v>19</v>
      </c>
      <c r="L10" s="5">
        <v>0</v>
      </c>
      <c r="M10" s="5"/>
      <c r="N10" s="5"/>
      <c r="O10" s="5">
        <v>16</v>
      </c>
      <c r="P10" s="5">
        <v>24</v>
      </c>
      <c r="Q10" s="5">
        <v>0</v>
      </c>
      <c r="R10" s="5">
        <v>4</v>
      </c>
      <c r="S10" s="5"/>
      <c r="T10" s="5"/>
      <c r="U10" s="5">
        <v>20</v>
      </c>
      <c r="V10" s="5">
        <v>10</v>
      </c>
      <c r="W10" s="5"/>
      <c r="X10" s="5"/>
      <c r="Y10" s="5"/>
      <c r="Z10" s="5">
        <v>23</v>
      </c>
      <c r="AA10" s="5"/>
      <c r="AB10" s="5">
        <v>13</v>
      </c>
      <c r="AC10" s="23"/>
      <c r="AD10" s="5">
        <v>19</v>
      </c>
      <c r="AE10" s="5"/>
      <c r="AF10" s="5"/>
    </row>
    <row r="11" spans="1:32" ht="15" customHeight="1">
      <c r="A11" s="9"/>
      <c r="B11" s="5">
        <v>6</v>
      </c>
      <c r="C11" s="40" t="s">
        <v>82</v>
      </c>
      <c r="D11" s="17" t="s">
        <v>32</v>
      </c>
      <c r="E11" s="5" t="s">
        <v>30</v>
      </c>
      <c r="F11" s="17" t="e">
        <v>#NUM!</v>
      </c>
      <c r="G11" s="5">
        <v>188</v>
      </c>
      <c r="H11" s="5">
        <v>7</v>
      </c>
      <c r="I11" s="5"/>
      <c r="J11" s="5">
        <v>30</v>
      </c>
      <c r="K11" s="23">
        <v>30</v>
      </c>
      <c r="L11" s="5"/>
      <c r="M11" s="5"/>
      <c r="N11" s="5"/>
      <c r="O11" s="5"/>
      <c r="P11" s="5"/>
      <c r="Q11" s="5"/>
      <c r="R11" s="5"/>
      <c r="S11" s="5"/>
      <c r="T11" s="5">
        <v>29</v>
      </c>
      <c r="U11" s="5"/>
      <c r="V11" s="5">
        <v>25</v>
      </c>
      <c r="W11" s="5">
        <v>24</v>
      </c>
      <c r="X11" s="5"/>
      <c r="Y11" s="5"/>
      <c r="Z11" s="5">
        <v>27</v>
      </c>
      <c r="AA11" s="5">
        <v>23</v>
      </c>
      <c r="AB11" s="5"/>
      <c r="AC11" s="23"/>
      <c r="AD11" s="5"/>
      <c r="AE11" s="5"/>
      <c r="AF11" s="5"/>
    </row>
    <row r="12" spans="1:32" ht="15" customHeight="1">
      <c r="A12" s="9"/>
      <c r="B12" s="5">
        <v>7</v>
      </c>
      <c r="C12" s="42" t="s">
        <v>21</v>
      </c>
      <c r="D12" s="5" t="s">
        <v>32</v>
      </c>
      <c r="E12" s="27" t="s">
        <v>28</v>
      </c>
      <c r="F12" s="17" t="e">
        <v>#NUM!</v>
      </c>
      <c r="G12" s="17">
        <v>175</v>
      </c>
      <c r="H12" s="17">
        <v>8</v>
      </c>
      <c r="I12" s="5">
        <v>25</v>
      </c>
      <c r="J12" s="37"/>
      <c r="K12" s="23">
        <v>27</v>
      </c>
      <c r="L12" s="5">
        <v>13</v>
      </c>
      <c r="M12" s="5"/>
      <c r="N12" s="5"/>
      <c r="O12" s="5">
        <v>26</v>
      </c>
      <c r="P12" s="5"/>
      <c r="Q12" s="5">
        <v>15</v>
      </c>
      <c r="R12" s="5"/>
      <c r="S12" s="5"/>
      <c r="T12" s="5">
        <v>27</v>
      </c>
      <c r="U12" s="5"/>
      <c r="V12" s="5"/>
      <c r="W12" s="5"/>
      <c r="X12" s="5"/>
      <c r="Y12" s="5"/>
      <c r="Z12" s="5"/>
      <c r="AA12" s="5">
        <v>19</v>
      </c>
      <c r="AB12" s="5">
        <v>23</v>
      </c>
      <c r="AC12" s="23"/>
      <c r="AD12" s="5"/>
      <c r="AE12" s="5"/>
      <c r="AF12" s="5"/>
    </row>
    <row r="13" spans="1:32" ht="15" customHeight="1">
      <c r="A13" s="9"/>
      <c r="B13" s="5">
        <v>8</v>
      </c>
      <c r="C13" s="40" t="s">
        <v>66</v>
      </c>
      <c r="D13" s="17" t="s">
        <v>32</v>
      </c>
      <c r="E13" s="5" t="s">
        <v>28</v>
      </c>
      <c r="F13" s="17" t="e">
        <v>#NUM!</v>
      </c>
      <c r="G13" s="17">
        <v>163</v>
      </c>
      <c r="H13" s="17">
        <v>6</v>
      </c>
      <c r="I13" s="5">
        <v>29</v>
      </c>
      <c r="J13" s="5"/>
      <c r="K13" s="23"/>
      <c r="L13" s="5">
        <v>26</v>
      </c>
      <c r="M13" s="5"/>
      <c r="N13" s="5"/>
      <c r="O13" s="5"/>
      <c r="P13" s="5"/>
      <c r="Q13" s="5"/>
      <c r="R13" s="5"/>
      <c r="S13" s="5"/>
      <c r="T13" s="5"/>
      <c r="U13" s="5"/>
      <c r="V13" s="5">
        <v>27</v>
      </c>
      <c r="W13" s="5"/>
      <c r="X13" s="5"/>
      <c r="Y13" s="5"/>
      <c r="Z13" s="5"/>
      <c r="AA13" s="5">
        <v>25</v>
      </c>
      <c r="AB13" s="5"/>
      <c r="AC13" s="23">
        <v>27</v>
      </c>
      <c r="AD13" s="5">
        <v>29</v>
      </c>
      <c r="AE13" s="5"/>
      <c r="AF13" s="5"/>
    </row>
    <row r="14" spans="1:32" ht="15" customHeight="1">
      <c r="A14" s="9"/>
      <c r="B14" s="5">
        <v>9</v>
      </c>
      <c r="C14" s="40" t="s">
        <v>41</v>
      </c>
      <c r="D14" s="5" t="s">
        <v>32</v>
      </c>
      <c r="E14" s="5" t="s">
        <v>30</v>
      </c>
      <c r="F14" s="17" t="e">
        <v>#NUM!</v>
      </c>
      <c r="G14" s="17">
        <v>145</v>
      </c>
      <c r="H14" s="17">
        <v>7</v>
      </c>
      <c r="I14" s="5"/>
      <c r="J14" s="5">
        <v>23</v>
      </c>
      <c r="K14" s="23">
        <v>22</v>
      </c>
      <c r="L14" s="5"/>
      <c r="M14" s="5"/>
      <c r="N14" s="5"/>
      <c r="O14" s="5">
        <v>17</v>
      </c>
      <c r="P14" s="5"/>
      <c r="Q14" s="5"/>
      <c r="R14" s="5"/>
      <c r="S14" s="5"/>
      <c r="T14" s="5"/>
      <c r="U14" s="5"/>
      <c r="V14" s="1"/>
      <c r="W14" s="5"/>
      <c r="X14" s="5">
        <v>25</v>
      </c>
      <c r="Y14" s="5">
        <v>22</v>
      </c>
      <c r="Z14" s="5"/>
      <c r="AA14" s="5">
        <v>15</v>
      </c>
      <c r="AB14" s="5"/>
      <c r="AC14" s="23"/>
      <c r="AD14" s="5">
        <v>21</v>
      </c>
      <c r="AE14" s="5"/>
      <c r="AF14" s="5"/>
    </row>
    <row r="15" spans="1:32" ht="15" customHeight="1">
      <c r="A15" s="9"/>
      <c r="B15" s="5">
        <v>10</v>
      </c>
      <c r="C15" s="40" t="s">
        <v>83</v>
      </c>
      <c r="D15" s="17" t="s">
        <v>32</v>
      </c>
      <c r="E15" s="5" t="s">
        <v>56</v>
      </c>
      <c r="F15" s="17" t="e">
        <v>#NUM!</v>
      </c>
      <c r="G15" s="17">
        <v>136</v>
      </c>
      <c r="H15" s="17">
        <v>7</v>
      </c>
      <c r="I15" s="5"/>
      <c r="J15" s="37">
        <v>21</v>
      </c>
      <c r="K15" s="23">
        <v>18</v>
      </c>
      <c r="L15" s="5"/>
      <c r="M15" s="5">
        <v>25</v>
      </c>
      <c r="N15" s="5">
        <v>26</v>
      </c>
      <c r="O15" s="5"/>
      <c r="P15" s="5"/>
      <c r="Q15" s="5"/>
      <c r="R15" s="5"/>
      <c r="S15" s="5">
        <v>19</v>
      </c>
      <c r="T15" s="5">
        <v>18</v>
      </c>
      <c r="U15" s="5"/>
      <c r="V15" s="5">
        <v>9</v>
      </c>
      <c r="W15" s="5"/>
      <c r="X15" s="5"/>
      <c r="Y15" s="5"/>
      <c r="Z15" s="5"/>
      <c r="AA15" s="5"/>
      <c r="AB15" s="5"/>
      <c r="AC15" s="23"/>
      <c r="AD15" s="5"/>
      <c r="AE15" s="5"/>
      <c r="AF15" s="5"/>
    </row>
    <row r="16" spans="1:32" ht="15" customHeight="1">
      <c r="A16" s="9"/>
      <c r="B16" s="5">
        <v>11</v>
      </c>
      <c r="C16" s="40" t="s">
        <v>50</v>
      </c>
      <c r="D16" s="17" t="s">
        <v>32</v>
      </c>
      <c r="E16" s="5" t="s">
        <v>28</v>
      </c>
      <c r="F16" s="17" t="e">
        <v>#NUM!</v>
      </c>
      <c r="G16" s="17">
        <v>96</v>
      </c>
      <c r="H16" s="17">
        <v>6</v>
      </c>
      <c r="I16" s="5"/>
      <c r="J16" s="5"/>
      <c r="K16" s="23"/>
      <c r="L16" s="5"/>
      <c r="M16" s="5"/>
      <c r="N16" s="5"/>
      <c r="O16" s="5">
        <v>20</v>
      </c>
      <c r="P16" s="5"/>
      <c r="Q16" s="5">
        <v>5</v>
      </c>
      <c r="R16" s="5">
        <v>12</v>
      </c>
      <c r="S16" s="5">
        <v>25</v>
      </c>
      <c r="T16" s="5"/>
      <c r="U16" s="5"/>
      <c r="V16" s="1">
        <v>16</v>
      </c>
      <c r="W16" s="5"/>
      <c r="X16" s="5"/>
      <c r="Y16" s="5"/>
      <c r="Z16" s="5"/>
      <c r="AA16" s="5"/>
      <c r="AB16" s="5">
        <v>18</v>
      </c>
      <c r="AC16" s="23"/>
      <c r="AD16" s="5"/>
      <c r="AE16" s="5"/>
      <c r="AF16" s="5"/>
    </row>
    <row r="17" spans="1:32">
      <c r="A17" s="9"/>
      <c r="B17" s="5">
        <v>12</v>
      </c>
      <c r="C17" s="40" t="s">
        <v>97</v>
      </c>
      <c r="D17" s="17" t="s">
        <v>32</v>
      </c>
      <c r="E17" s="5" t="s">
        <v>28</v>
      </c>
      <c r="F17" s="17" t="e">
        <v>#NUM!</v>
      </c>
      <c r="G17" s="5">
        <v>89</v>
      </c>
      <c r="H17" s="5">
        <v>4</v>
      </c>
      <c r="I17" s="5"/>
      <c r="J17" s="5"/>
      <c r="K17" s="23"/>
      <c r="L17" s="5">
        <v>16</v>
      </c>
      <c r="M17" s="5"/>
      <c r="N17" s="5"/>
      <c r="O17" s="5"/>
      <c r="P17" s="5"/>
      <c r="Q17" s="5">
        <v>20</v>
      </c>
      <c r="R17" s="5">
        <v>24</v>
      </c>
      <c r="S17" s="5"/>
      <c r="T17" s="5"/>
      <c r="U17" s="5"/>
      <c r="V17" s="1"/>
      <c r="W17" s="5"/>
      <c r="X17" s="5"/>
      <c r="Y17" s="5"/>
      <c r="Z17" s="36"/>
      <c r="AA17" s="5"/>
      <c r="AB17" s="5">
        <v>29</v>
      </c>
      <c r="AC17" s="23"/>
      <c r="AD17" s="5"/>
      <c r="AE17" s="5"/>
      <c r="AF17" s="5"/>
    </row>
    <row r="18" spans="1:32">
      <c r="A18" s="9"/>
      <c r="B18" s="5">
        <v>13</v>
      </c>
      <c r="C18" s="42" t="s">
        <v>140</v>
      </c>
      <c r="D18" s="17" t="s">
        <v>32</v>
      </c>
      <c r="E18" s="27" t="s">
        <v>27</v>
      </c>
      <c r="F18" s="17" t="e">
        <v>#NUM!</v>
      </c>
      <c r="G18" s="5">
        <v>74</v>
      </c>
      <c r="H18" s="17">
        <v>3</v>
      </c>
      <c r="I18" s="5"/>
      <c r="J18" s="37"/>
      <c r="K18" s="23"/>
      <c r="L18" s="5"/>
      <c r="M18" s="5"/>
      <c r="N18" s="5"/>
      <c r="O18" s="5">
        <v>27</v>
      </c>
      <c r="P18" s="5"/>
      <c r="Q18" s="5">
        <v>19</v>
      </c>
      <c r="R18" s="5"/>
      <c r="S18" s="5"/>
      <c r="T18" s="5">
        <v>28</v>
      </c>
      <c r="U18" s="5"/>
      <c r="V18" s="5"/>
      <c r="W18" s="5"/>
      <c r="X18" s="5"/>
      <c r="Y18" s="5"/>
      <c r="Z18" s="5"/>
      <c r="AA18" s="5"/>
      <c r="AB18" s="5"/>
      <c r="AC18" s="23"/>
      <c r="AD18" s="5"/>
      <c r="AE18" s="5"/>
      <c r="AF18" s="5"/>
    </row>
    <row r="19" spans="1:32" ht="15" customHeight="1">
      <c r="A19" s="9"/>
      <c r="B19" s="5">
        <v>14</v>
      </c>
      <c r="C19" s="40" t="s">
        <v>161</v>
      </c>
      <c r="D19" s="17" t="s">
        <v>32</v>
      </c>
      <c r="E19" s="17" t="s">
        <v>28</v>
      </c>
      <c r="F19" s="17" t="e">
        <v>#NUM!</v>
      </c>
      <c r="G19" s="5">
        <v>72</v>
      </c>
      <c r="H19" s="5">
        <v>5</v>
      </c>
      <c r="I19" s="5"/>
      <c r="J19" s="5"/>
      <c r="K19" s="23"/>
      <c r="L19" s="5">
        <v>9</v>
      </c>
      <c r="M19" s="5"/>
      <c r="N19" s="5"/>
      <c r="O19" s="5"/>
      <c r="P19" s="5"/>
      <c r="Q19" s="5">
        <v>6</v>
      </c>
      <c r="R19" s="5"/>
      <c r="S19" s="5"/>
      <c r="T19" s="5"/>
      <c r="U19" s="5"/>
      <c r="V19" s="5">
        <v>20</v>
      </c>
      <c r="W19" s="5"/>
      <c r="X19" s="5"/>
      <c r="Y19" s="5"/>
      <c r="Z19" s="5"/>
      <c r="AA19" s="5">
        <v>16</v>
      </c>
      <c r="AB19" s="5"/>
      <c r="AC19" s="23">
        <v>21</v>
      </c>
      <c r="AD19" s="5"/>
      <c r="AE19" s="5"/>
      <c r="AF19" s="5"/>
    </row>
    <row r="20" spans="1:32" ht="15" customHeight="1">
      <c r="A20" s="9"/>
      <c r="B20" s="5">
        <v>15</v>
      </c>
      <c r="C20" s="40" t="s">
        <v>38</v>
      </c>
      <c r="D20" s="17" t="s">
        <v>32</v>
      </c>
      <c r="E20" s="5" t="s">
        <v>45</v>
      </c>
      <c r="F20" s="17" t="e">
        <v>#NUM!</v>
      </c>
      <c r="G20" s="5">
        <v>47</v>
      </c>
      <c r="H20" s="5">
        <v>2</v>
      </c>
      <c r="I20" s="5"/>
      <c r="J20" s="5"/>
      <c r="K20" s="23"/>
      <c r="L20" s="5"/>
      <c r="M20" s="5"/>
      <c r="N20" s="5"/>
      <c r="O20" s="5">
        <v>25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>
        <v>22</v>
      </c>
      <c r="AB20" s="5"/>
      <c r="AC20" s="23"/>
      <c r="AD20" s="5"/>
      <c r="AE20" s="5"/>
      <c r="AF20" s="5"/>
    </row>
    <row r="21" spans="1:32" ht="15" customHeight="1">
      <c r="A21" s="9"/>
      <c r="B21" s="5">
        <v>16</v>
      </c>
      <c r="C21" s="40" t="s">
        <v>130</v>
      </c>
      <c r="D21" s="17" t="s">
        <v>32</v>
      </c>
      <c r="E21" s="17" t="s">
        <v>28</v>
      </c>
      <c r="F21" s="17" t="e">
        <v>#NUM!</v>
      </c>
      <c r="G21" s="5">
        <v>44</v>
      </c>
      <c r="H21" s="5">
        <v>2</v>
      </c>
      <c r="I21" s="5"/>
      <c r="J21" s="5"/>
      <c r="K21" s="2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27</v>
      </c>
      <c r="X21" s="5"/>
      <c r="Y21" s="5"/>
      <c r="Z21" s="36"/>
      <c r="AA21" s="5">
        <v>17</v>
      </c>
      <c r="AB21" s="5"/>
      <c r="AC21" s="23"/>
      <c r="AD21" s="5"/>
      <c r="AE21" s="5"/>
      <c r="AF21" s="5"/>
    </row>
    <row r="22" spans="1:32" ht="15" customHeight="1">
      <c r="A22" s="9"/>
      <c r="B22" s="5">
        <v>17</v>
      </c>
      <c r="C22" s="40" t="s">
        <v>125</v>
      </c>
      <c r="D22" s="17" t="s">
        <v>32</v>
      </c>
      <c r="E22" s="17" t="s">
        <v>28</v>
      </c>
      <c r="F22" s="17" t="e">
        <v>#NUM!</v>
      </c>
      <c r="G22" s="5">
        <v>43</v>
      </c>
      <c r="H22" s="5">
        <v>2</v>
      </c>
      <c r="I22" s="5"/>
      <c r="J22" s="5"/>
      <c r="K22" s="23"/>
      <c r="L22" s="5">
        <v>21</v>
      </c>
      <c r="M22" s="5"/>
      <c r="N22" s="5"/>
      <c r="O22" s="5"/>
      <c r="P22" s="5"/>
      <c r="Q22" s="5">
        <v>22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3"/>
      <c r="AD22" s="5"/>
      <c r="AE22" s="5"/>
      <c r="AF22" s="5"/>
    </row>
    <row r="23" spans="1:32" ht="15" customHeight="1">
      <c r="A23" s="9"/>
      <c r="B23" s="5">
        <v>18</v>
      </c>
      <c r="C23" s="40" t="s">
        <v>42</v>
      </c>
      <c r="D23" s="17" t="s">
        <v>32</v>
      </c>
      <c r="E23" s="5" t="s">
        <v>30</v>
      </c>
      <c r="F23" s="17" t="e">
        <v>#NUM!</v>
      </c>
      <c r="G23" s="5">
        <v>38</v>
      </c>
      <c r="H23" s="5">
        <v>3</v>
      </c>
      <c r="I23" s="5"/>
      <c r="J23" s="37">
        <v>25</v>
      </c>
      <c r="K23" s="23"/>
      <c r="L23" s="5"/>
      <c r="M23" s="5"/>
      <c r="N23" s="5"/>
      <c r="O23" s="5"/>
      <c r="P23" s="5"/>
      <c r="Q23" s="5">
        <v>3</v>
      </c>
      <c r="R23" s="5">
        <v>10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23"/>
      <c r="AD23" s="5"/>
      <c r="AE23" s="5"/>
      <c r="AF23" s="5"/>
    </row>
    <row r="24" spans="1:32">
      <c r="A24" s="9"/>
      <c r="B24" s="5">
        <v>19</v>
      </c>
      <c r="C24" s="40" t="s">
        <v>162</v>
      </c>
      <c r="D24" s="17" t="s">
        <v>32</v>
      </c>
      <c r="E24" s="17" t="s">
        <v>30</v>
      </c>
      <c r="F24" s="17" t="e">
        <v>#NUM!</v>
      </c>
      <c r="G24" s="5">
        <v>37</v>
      </c>
      <c r="H24" s="5">
        <v>3</v>
      </c>
      <c r="I24" s="5"/>
      <c r="J24" s="5"/>
      <c r="K24" s="23"/>
      <c r="L24" s="5">
        <v>7</v>
      </c>
      <c r="M24" s="5"/>
      <c r="N24" s="5"/>
      <c r="O24" s="5"/>
      <c r="P24" s="5"/>
      <c r="Q24" s="5"/>
      <c r="R24" s="5"/>
      <c r="S24" s="5"/>
      <c r="T24" s="5"/>
      <c r="U24" s="5"/>
      <c r="V24" s="5">
        <v>14</v>
      </c>
      <c r="W24" s="5"/>
      <c r="X24" s="5"/>
      <c r="Y24" s="5"/>
      <c r="Z24" s="5"/>
      <c r="AA24" s="5"/>
      <c r="AB24" s="5">
        <v>16</v>
      </c>
      <c r="AC24" s="23"/>
      <c r="AD24" s="5"/>
      <c r="AE24" s="5"/>
      <c r="AF24" s="5"/>
    </row>
    <row r="25" spans="1:32" ht="15" customHeight="1">
      <c r="A25" s="9"/>
      <c r="B25" s="5">
        <v>20</v>
      </c>
      <c r="C25" s="40" t="s">
        <v>176</v>
      </c>
      <c r="D25" s="17" t="s">
        <v>32</v>
      </c>
      <c r="E25" s="17" t="s">
        <v>30</v>
      </c>
      <c r="F25" s="17" t="e">
        <v>#NUM!</v>
      </c>
      <c r="G25" s="5">
        <v>36</v>
      </c>
      <c r="H25" s="5">
        <v>2</v>
      </c>
      <c r="I25" s="5"/>
      <c r="J25" s="5"/>
      <c r="K25" s="23"/>
      <c r="L25" s="5"/>
      <c r="M25" s="5"/>
      <c r="N25" s="5"/>
      <c r="O25" s="5"/>
      <c r="P25" s="5"/>
      <c r="Q25" s="5"/>
      <c r="R25" s="5"/>
      <c r="S25" s="5">
        <v>23</v>
      </c>
      <c r="T25" s="5"/>
      <c r="U25" s="5"/>
      <c r="V25" s="5">
        <v>13</v>
      </c>
      <c r="W25" s="5"/>
      <c r="X25" s="5"/>
      <c r="Y25" s="5"/>
      <c r="Z25" s="5"/>
      <c r="AA25" s="5"/>
      <c r="AB25" s="5"/>
      <c r="AC25" s="23"/>
      <c r="AD25" s="5"/>
      <c r="AE25" s="5"/>
      <c r="AF25" s="5"/>
    </row>
    <row r="26" spans="1:32" ht="15" customHeight="1">
      <c r="A26" s="9"/>
      <c r="B26" s="5">
        <v>21</v>
      </c>
      <c r="C26" s="41" t="s">
        <v>60</v>
      </c>
      <c r="D26" s="17" t="s">
        <v>32</v>
      </c>
      <c r="E26" s="17" t="s">
        <v>30</v>
      </c>
      <c r="F26" s="17" t="e">
        <v>#NUM!</v>
      </c>
      <c r="G26" s="5">
        <v>34</v>
      </c>
      <c r="H26" s="5">
        <v>3</v>
      </c>
      <c r="I26" s="5"/>
      <c r="J26" s="5"/>
      <c r="K26" s="23">
        <v>21</v>
      </c>
      <c r="L26" s="5">
        <v>6</v>
      </c>
      <c r="M26" s="5"/>
      <c r="N26" s="5"/>
      <c r="O26" s="5"/>
      <c r="P26" s="5"/>
      <c r="Q26" s="5"/>
      <c r="R26" s="5">
        <v>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23"/>
      <c r="AD26" s="5"/>
      <c r="AE26" s="5"/>
      <c r="AF26" s="5"/>
    </row>
    <row r="27" spans="1:32" ht="15" customHeight="1">
      <c r="A27" s="9"/>
      <c r="B27" s="5">
        <v>22</v>
      </c>
      <c r="C27" s="40" t="s">
        <v>65</v>
      </c>
      <c r="D27" s="17" t="s">
        <v>32</v>
      </c>
      <c r="E27" s="5" t="s">
        <v>27</v>
      </c>
      <c r="F27" s="17" t="e">
        <v>#NUM!</v>
      </c>
      <c r="G27" s="5">
        <v>32</v>
      </c>
      <c r="H27" s="5">
        <v>2</v>
      </c>
      <c r="I27" s="5"/>
      <c r="J27" s="5"/>
      <c r="K27" s="23"/>
      <c r="L27" s="5"/>
      <c r="M27" s="5"/>
      <c r="N27" s="5"/>
      <c r="O27" s="5"/>
      <c r="P27" s="5"/>
      <c r="Q27" s="5"/>
      <c r="R27" s="5">
        <v>14</v>
      </c>
      <c r="S27" s="5"/>
      <c r="T27" s="5"/>
      <c r="U27" s="5"/>
      <c r="V27" s="5">
        <v>18</v>
      </c>
      <c r="W27" s="5"/>
      <c r="X27" s="5"/>
      <c r="Y27" s="5"/>
      <c r="Z27" s="36"/>
      <c r="AA27" s="5"/>
      <c r="AB27" s="5"/>
      <c r="AC27" s="23"/>
      <c r="AD27" s="5"/>
      <c r="AE27" s="5"/>
      <c r="AF27" s="5"/>
    </row>
    <row r="28" spans="1:32" ht="15" customHeight="1">
      <c r="A28" s="9"/>
      <c r="B28" s="5">
        <v>23</v>
      </c>
      <c r="C28" s="40" t="s">
        <v>167</v>
      </c>
      <c r="D28" s="17" t="s">
        <v>32</v>
      </c>
      <c r="E28" s="5" t="s">
        <v>30</v>
      </c>
      <c r="F28" s="17" t="e">
        <v>#NUM!</v>
      </c>
      <c r="G28" s="5">
        <v>32</v>
      </c>
      <c r="H28" s="5">
        <v>2</v>
      </c>
      <c r="I28" s="5"/>
      <c r="J28" s="5"/>
      <c r="K28" s="23"/>
      <c r="L28" s="5"/>
      <c r="M28" s="5"/>
      <c r="N28" s="5"/>
      <c r="O28" s="5">
        <v>21</v>
      </c>
      <c r="P28" s="5"/>
      <c r="Q28" s="5">
        <v>11</v>
      </c>
      <c r="R28" s="5"/>
      <c r="S28" s="5"/>
      <c r="T28" s="5"/>
      <c r="U28" s="5"/>
      <c r="V28" s="5"/>
      <c r="W28" s="5"/>
      <c r="X28" s="5"/>
      <c r="Y28" s="5"/>
      <c r="Z28" s="36"/>
      <c r="AA28" s="5"/>
      <c r="AB28" s="5"/>
      <c r="AC28" s="23"/>
      <c r="AD28" s="5"/>
      <c r="AE28" s="5"/>
      <c r="AF28" s="5"/>
    </row>
    <row r="29" spans="1:32" ht="15" customHeight="1">
      <c r="A29" s="9"/>
      <c r="B29" s="5">
        <v>24</v>
      </c>
      <c r="C29" s="42" t="s">
        <v>22</v>
      </c>
      <c r="D29" s="17" t="s">
        <v>32</v>
      </c>
      <c r="E29" s="27" t="s">
        <v>27</v>
      </c>
      <c r="F29" s="17" t="e">
        <v>#NUM!</v>
      </c>
      <c r="G29" s="17">
        <v>31</v>
      </c>
      <c r="H29" s="17">
        <v>2</v>
      </c>
      <c r="I29" s="5"/>
      <c r="J29" s="37"/>
      <c r="K29" s="23"/>
      <c r="L29" s="5"/>
      <c r="M29" s="5"/>
      <c r="N29" s="5"/>
      <c r="O29" s="5"/>
      <c r="P29" s="5"/>
      <c r="Q29" s="5"/>
      <c r="R29" s="5">
        <v>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23"/>
      <c r="AD29" s="5">
        <v>22</v>
      </c>
      <c r="AE29" s="5"/>
      <c r="AF29" s="5"/>
    </row>
    <row r="30" spans="1:32" ht="15" customHeight="1">
      <c r="A30" s="9"/>
      <c r="B30" s="5">
        <v>25</v>
      </c>
      <c r="C30" s="42" t="s">
        <v>23</v>
      </c>
      <c r="D30" s="17" t="s">
        <v>32</v>
      </c>
      <c r="E30" s="27" t="s">
        <v>28</v>
      </c>
      <c r="F30" s="17" t="e">
        <v>#NUM!</v>
      </c>
      <c r="G30" s="5">
        <v>30</v>
      </c>
      <c r="H30" s="17">
        <v>2</v>
      </c>
      <c r="I30" s="5"/>
      <c r="J30" s="5"/>
      <c r="K30" s="23"/>
      <c r="L30" s="5"/>
      <c r="M30" s="5"/>
      <c r="N30" s="5"/>
      <c r="O30" s="5">
        <v>14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3"/>
      <c r="AD30" s="5">
        <v>16</v>
      </c>
      <c r="AE30" s="5"/>
      <c r="AF30" s="5"/>
    </row>
    <row r="31" spans="1:32" ht="15" customHeight="1">
      <c r="A31" s="9"/>
      <c r="B31" s="5">
        <v>26</v>
      </c>
      <c r="C31" s="40" t="s">
        <v>150</v>
      </c>
      <c r="D31" s="17" t="s">
        <v>32</v>
      </c>
      <c r="E31" s="17" t="s">
        <v>28</v>
      </c>
      <c r="F31" s="17" t="e">
        <v>#NUM!</v>
      </c>
      <c r="G31" s="5">
        <v>28</v>
      </c>
      <c r="H31" s="5">
        <v>1</v>
      </c>
      <c r="I31" s="5">
        <v>28</v>
      </c>
      <c r="J31" s="5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3"/>
      <c r="AD31" s="5"/>
      <c r="AE31" s="5"/>
      <c r="AF31" s="5"/>
    </row>
    <row r="32" spans="1:32" ht="15" customHeight="1">
      <c r="A32" s="9"/>
      <c r="B32" s="5">
        <v>27</v>
      </c>
      <c r="C32" s="40" t="s">
        <v>131</v>
      </c>
      <c r="D32" s="17" t="s">
        <v>32</v>
      </c>
      <c r="E32" s="17" t="s">
        <v>30</v>
      </c>
      <c r="F32" s="17" t="e">
        <v>#NUM!</v>
      </c>
      <c r="G32" s="5">
        <v>28</v>
      </c>
      <c r="H32" s="5">
        <v>1</v>
      </c>
      <c r="I32" s="5"/>
      <c r="J32" s="5"/>
      <c r="K32" s="2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>
        <v>28</v>
      </c>
      <c r="Y32" s="5"/>
      <c r="Z32" s="5"/>
      <c r="AA32" s="5"/>
      <c r="AB32" s="5"/>
      <c r="AC32" s="23"/>
      <c r="AD32" s="5"/>
      <c r="AE32" s="5"/>
      <c r="AF32" s="5"/>
    </row>
    <row r="33" spans="1:32" ht="15" customHeight="1">
      <c r="A33" s="9"/>
      <c r="B33" s="5">
        <v>28</v>
      </c>
      <c r="C33" s="40" t="s">
        <v>124</v>
      </c>
      <c r="D33" s="17" t="s">
        <v>32</v>
      </c>
      <c r="E33" s="17" t="s">
        <v>28</v>
      </c>
      <c r="F33" s="17" t="e">
        <v>#NUM!</v>
      </c>
      <c r="G33" s="5">
        <v>27</v>
      </c>
      <c r="H33" s="5">
        <v>1</v>
      </c>
      <c r="I33" s="5"/>
      <c r="J33" s="5"/>
      <c r="K33" s="23"/>
      <c r="L33" s="5"/>
      <c r="M33" s="5"/>
      <c r="N33" s="5"/>
      <c r="O33" s="5"/>
      <c r="P33" s="5"/>
      <c r="Q33" s="5"/>
      <c r="R33" s="5"/>
      <c r="S33" s="5"/>
      <c r="T33" s="5"/>
      <c r="U33" s="5">
        <v>27</v>
      </c>
      <c r="V33" s="5"/>
      <c r="W33" s="5"/>
      <c r="X33" s="5"/>
      <c r="Y33" s="5"/>
      <c r="Z33" s="5"/>
      <c r="AA33" s="5"/>
      <c r="AB33" s="5"/>
      <c r="AC33" s="23"/>
      <c r="AD33" s="5"/>
      <c r="AE33" s="5"/>
      <c r="AF33" s="5"/>
    </row>
    <row r="34" spans="1:32">
      <c r="A34" s="9"/>
      <c r="B34" s="5">
        <v>29</v>
      </c>
      <c r="C34" s="41" t="s">
        <v>151</v>
      </c>
      <c r="D34" s="17" t="s">
        <v>32</v>
      </c>
      <c r="E34" s="17" t="s">
        <v>28</v>
      </c>
      <c r="F34" s="17" t="e">
        <v>#NUM!</v>
      </c>
      <c r="G34" s="5">
        <v>27</v>
      </c>
      <c r="H34" s="5">
        <v>1</v>
      </c>
      <c r="I34" s="5">
        <v>27</v>
      </c>
      <c r="J34" s="5"/>
      <c r="K34" s="2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3"/>
      <c r="AD34" s="5"/>
      <c r="AE34" s="5"/>
      <c r="AF34" s="5"/>
    </row>
    <row r="35" spans="1:32" ht="15" customHeight="1">
      <c r="A35" s="9"/>
      <c r="B35" s="5">
        <v>30</v>
      </c>
      <c r="C35" s="40" t="s">
        <v>178</v>
      </c>
      <c r="D35" s="17" t="s">
        <v>32</v>
      </c>
      <c r="E35" s="17" t="s">
        <v>27</v>
      </c>
      <c r="F35" s="17" t="e">
        <v>#NUM!</v>
      </c>
      <c r="G35" s="5">
        <v>26</v>
      </c>
      <c r="H35" s="5">
        <v>1</v>
      </c>
      <c r="I35" s="5"/>
      <c r="J35" s="5"/>
      <c r="K35" s="23"/>
      <c r="L35" s="5"/>
      <c r="M35" s="5"/>
      <c r="N35" s="5"/>
      <c r="O35" s="5"/>
      <c r="P35" s="5"/>
      <c r="Q35" s="5"/>
      <c r="R35" s="5"/>
      <c r="S35" s="5"/>
      <c r="T35" s="5"/>
      <c r="U35" s="5">
        <v>26</v>
      </c>
      <c r="V35" s="5"/>
      <c r="W35" s="5"/>
      <c r="X35" s="5"/>
      <c r="Y35" s="5"/>
      <c r="Z35" s="5"/>
      <c r="AA35" s="5"/>
      <c r="AB35" s="5"/>
      <c r="AC35" s="23"/>
      <c r="AD35" s="5"/>
      <c r="AE35" s="5"/>
      <c r="AF35" s="5"/>
    </row>
    <row r="36" spans="1:32" ht="15" customHeight="1">
      <c r="A36" s="9"/>
      <c r="B36" s="5">
        <v>31</v>
      </c>
      <c r="C36" s="40" t="s">
        <v>184</v>
      </c>
      <c r="D36" s="17" t="s">
        <v>32</v>
      </c>
      <c r="E36" s="17" t="s">
        <v>27</v>
      </c>
      <c r="F36" s="17" t="e">
        <v>#NUM!</v>
      </c>
      <c r="G36" s="5">
        <v>26</v>
      </c>
      <c r="H36" s="5">
        <v>1</v>
      </c>
      <c r="I36" s="5"/>
      <c r="J36" s="5"/>
      <c r="K36" s="2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26</v>
      </c>
      <c r="AA36" s="5"/>
      <c r="AB36" s="5"/>
      <c r="AC36" s="23"/>
      <c r="AD36" s="5"/>
      <c r="AE36" s="5"/>
      <c r="AF36" s="5"/>
    </row>
    <row r="37" spans="1:32" ht="15" customHeight="1">
      <c r="A37" s="9"/>
      <c r="B37" s="5">
        <v>32</v>
      </c>
      <c r="C37" s="40" t="s">
        <v>55</v>
      </c>
      <c r="D37" s="17" t="s">
        <v>32</v>
      </c>
      <c r="E37" s="5" t="s">
        <v>27</v>
      </c>
      <c r="F37" s="17" t="e">
        <v>#NUM!</v>
      </c>
      <c r="G37" s="5">
        <v>25</v>
      </c>
      <c r="H37" s="5">
        <v>2</v>
      </c>
      <c r="I37" s="5"/>
      <c r="J37" s="5"/>
      <c r="K37" s="23"/>
      <c r="L37" s="5">
        <v>8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>
        <v>17</v>
      </c>
      <c r="AC37" s="23"/>
      <c r="AD37" s="5"/>
      <c r="AE37" s="5"/>
      <c r="AF37" s="5"/>
    </row>
    <row r="38" spans="1:32" ht="15" customHeight="1">
      <c r="A38" s="9"/>
      <c r="B38" s="5">
        <v>33</v>
      </c>
      <c r="C38" s="40" t="s">
        <v>191</v>
      </c>
      <c r="D38" s="17" t="s">
        <v>32</v>
      </c>
      <c r="E38" s="5" t="s">
        <v>27</v>
      </c>
      <c r="F38" s="17" t="e">
        <v>#NUM!</v>
      </c>
      <c r="G38" s="5">
        <v>25</v>
      </c>
      <c r="H38" s="5">
        <v>1</v>
      </c>
      <c r="I38" s="5"/>
      <c r="J38" s="5"/>
      <c r="K38" s="2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6"/>
      <c r="AA38" s="5"/>
      <c r="AB38" s="5">
        <v>25</v>
      </c>
      <c r="AC38" s="23"/>
      <c r="AD38" s="5"/>
      <c r="AE38" s="5"/>
      <c r="AF38" s="5"/>
    </row>
    <row r="39" spans="1:32" ht="15" customHeight="1">
      <c r="A39" s="9"/>
      <c r="B39" s="5">
        <v>34</v>
      </c>
      <c r="C39" s="40" t="s">
        <v>118</v>
      </c>
      <c r="D39" s="17" t="s">
        <v>32</v>
      </c>
      <c r="E39" s="17" t="s">
        <v>27</v>
      </c>
      <c r="F39" s="17" t="e">
        <v>#NUM!</v>
      </c>
      <c r="G39" s="5">
        <v>24</v>
      </c>
      <c r="H39" s="5">
        <v>1</v>
      </c>
      <c r="I39" s="5"/>
      <c r="J39" s="5"/>
      <c r="K39" s="2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>
        <v>24</v>
      </c>
      <c r="AB39" s="5"/>
      <c r="AC39" s="23"/>
      <c r="AD39" s="5"/>
      <c r="AE39" s="5"/>
      <c r="AF39" s="5"/>
    </row>
    <row r="40" spans="1:32" ht="15" customHeight="1">
      <c r="A40" s="9"/>
      <c r="B40" s="5">
        <v>35</v>
      </c>
      <c r="C40" s="40" t="s">
        <v>123</v>
      </c>
      <c r="D40" s="17" t="s">
        <v>32</v>
      </c>
      <c r="E40" s="17" t="s">
        <v>28</v>
      </c>
      <c r="F40" s="17" t="e">
        <v>#NUM!</v>
      </c>
      <c r="G40" s="5">
        <v>24</v>
      </c>
      <c r="H40" s="5">
        <v>1</v>
      </c>
      <c r="I40" s="5"/>
      <c r="J40" s="5"/>
      <c r="K40" s="23"/>
      <c r="L40" s="5">
        <v>24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3"/>
      <c r="AD40" s="5"/>
      <c r="AE40" s="5"/>
      <c r="AF40" s="5"/>
    </row>
    <row r="41" spans="1:32">
      <c r="B41" s="5">
        <v>36</v>
      </c>
      <c r="C41" s="40" t="s">
        <v>96</v>
      </c>
      <c r="D41" s="17" t="s">
        <v>32</v>
      </c>
      <c r="E41" s="5" t="s">
        <v>28</v>
      </c>
      <c r="F41" s="17" t="e">
        <v>#NUM!</v>
      </c>
      <c r="G41" s="5">
        <v>23</v>
      </c>
      <c r="H41" s="5">
        <v>1</v>
      </c>
      <c r="I41" s="5"/>
      <c r="J41" s="5"/>
      <c r="K41" s="23"/>
      <c r="L41" s="5">
        <v>23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3"/>
      <c r="AD41" s="5"/>
      <c r="AE41" s="5"/>
      <c r="AF41" s="5"/>
    </row>
    <row r="42" spans="1:32">
      <c r="B42" s="5">
        <v>37</v>
      </c>
      <c r="C42" s="40" t="s">
        <v>188</v>
      </c>
      <c r="D42" s="17" t="s">
        <v>32</v>
      </c>
      <c r="E42" s="17" t="s">
        <v>28</v>
      </c>
      <c r="F42" s="17" t="e">
        <v>#NUM!</v>
      </c>
      <c r="G42" s="5">
        <v>20</v>
      </c>
      <c r="H42" s="5">
        <v>1</v>
      </c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20</v>
      </c>
      <c r="X42" s="5"/>
      <c r="Y42" s="5"/>
      <c r="Z42" s="36"/>
      <c r="AA42" s="5"/>
      <c r="AB42" s="5"/>
      <c r="AC42" s="23"/>
      <c r="AD42" s="5"/>
      <c r="AE42" s="5"/>
      <c r="AF42" s="5"/>
    </row>
    <row r="43" spans="1:32">
      <c r="B43" s="5">
        <v>38</v>
      </c>
      <c r="C43" s="40" t="s">
        <v>137</v>
      </c>
      <c r="D43" s="17" t="s">
        <v>32</v>
      </c>
      <c r="E43" s="17" t="s">
        <v>30</v>
      </c>
      <c r="F43" s="17" t="e">
        <v>#NUM!</v>
      </c>
      <c r="G43" s="5">
        <v>19</v>
      </c>
      <c r="H43" s="5">
        <v>2</v>
      </c>
      <c r="I43" s="5">
        <v>19</v>
      </c>
      <c r="J43" s="5"/>
      <c r="K43" s="23"/>
      <c r="L43" s="5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3"/>
      <c r="AD43" s="5"/>
      <c r="AE43" s="5"/>
      <c r="AF43" s="5"/>
    </row>
    <row r="44" spans="1:32">
      <c r="B44" s="5">
        <v>39</v>
      </c>
      <c r="C44" s="40" t="s">
        <v>90</v>
      </c>
      <c r="D44" s="17" t="s">
        <v>32</v>
      </c>
      <c r="E44" s="17" t="s">
        <v>28</v>
      </c>
      <c r="F44" s="17" t="e">
        <v>#NUM!</v>
      </c>
      <c r="G44" s="5">
        <v>19</v>
      </c>
      <c r="H44" s="5">
        <v>1</v>
      </c>
      <c r="I44" s="5"/>
      <c r="J44" s="5"/>
      <c r="K44" s="23"/>
      <c r="L44" s="5"/>
      <c r="M44" s="5"/>
      <c r="N44" s="5"/>
      <c r="O44" s="5"/>
      <c r="P44" s="5"/>
      <c r="Q44" s="5"/>
      <c r="R44" s="5">
        <v>19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23"/>
      <c r="AD44" s="5"/>
      <c r="AE44" s="5"/>
      <c r="AF44" s="5"/>
    </row>
    <row r="45" spans="1:32">
      <c r="B45" s="5">
        <v>40</v>
      </c>
      <c r="C45" s="41" t="s">
        <v>159</v>
      </c>
      <c r="D45" s="17" t="s">
        <v>32</v>
      </c>
      <c r="E45" s="17" t="s">
        <v>28</v>
      </c>
      <c r="F45" s="17" t="e">
        <v>#NUM!</v>
      </c>
      <c r="G45" s="5">
        <v>19</v>
      </c>
      <c r="H45" s="5">
        <v>1</v>
      </c>
      <c r="I45" s="5"/>
      <c r="J45" s="5"/>
      <c r="K45" s="23"/>
      <c r="L45" s="5">
        <v>19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3"/>
      <c r="AD45" s="5"/>
      <c r="AE45" s="5"/>
      <c r="AF45" s="5"/>
    </row>
    <row r="46" spans="1:32">
      <c r="B46" s="5">
        <v>41</v>
      </c>
      <c r="C46" s="40" t="s">
        <v>98</v>
      </c>
      <c r="D46" s="17" t="s">
        <v>32</v>
      </c>
      <c r="E46" s="5" t="s">
        <v>30</v>
      </c>
      <c r="F46" s="17" t="e">
        <v>#NUM!</v>
      </c>
      <c r="G46" s="5">
        <v>18</v>
      </c>
      <c r="H46" s="5">
        <v>2</v>
      </c>
      <c r="I46" s="5"/>
      <c r="J46" s="5"/>
      <c r="K46" s="23"/>
      <c r="L46" s="5"/>
      <c r="M46" s="5"/>
      <c r="N46" s="5"/>
      <c r="O46" s="5"/>
      <c r="P46" s="5"/>
      <c r="Q46" s="5"/>
      <c r="R46" s="5">
        <v>5</v>
      </c>
      <c r="S46" s="5"/>
      <c r="T46" s="5"/>
      <c r="U46" s="5"/>
      <c r="V46" s="5"/>
      <c r="W46" s="5"/>
      <c r="X46" s="5"/>
      <c r="Y46" s="5"/>
      <c r="Z46" s="36"/>
      <c r="AA46" s="5">
        <v>13</v>
      </c>
      <c r="AB46" s="5"/>
      <c r="AC46" s="23"/>
      <c r="AD46" s="5"/>
      <c r="AE46" s="5"/>
      <c r="AF46" s="5"/>
    </row>
    <row r="47" spans="1:32">
      <c r="B47" s="5">
        <v>42</v>
      </c>
      <c r="C47" s="40" t="s">
        <v>177</v>
      </c>
      <c r="D47" s="17" t="s">
        <v>32</v>
      </c>
      <c r="E47" s="17" t="s">
        <v>45</v>
      </c>
      <c r="F47" s="17" t="e">
        <v>#NUM!</v>
      </c>
      <c r="G47" s="5">
        <v>18</v>
      </c>
      <c r="H47" s="5">
        <v>1</v>
      </c>
      <c r="I47" s="5"/>
      <c r="J47" s="5"/>
      <c r="K47" s="23"/>
      <c r="L47" s="5"/>
      <c r="M47" s="5"/>
      <c r="N47" s="5"/>
      <c r="O47" s="5"/>
      <c r="P47" s="5"/>
      <c r="Q47" s="5"/>
      <c r="R47" s="5"/>
      <c r="S47" s="5">
        <v>18</v>
      </c>
      <c r="T47" s="5"/>
      <c r="U47" s="5"/>
      <c r="V47" s="5"/>
      <c r="W47" s="5"/>
      <c r="X47" s="5"/>
      <c r="Y47" s="5"/>
      <c r="Z47" s="5"/>
      <c r="AA47" s="5"/>
      <c r="AB47" s="5"/>
      <c r="AC47" s="23"/>
      <c r="AD47" s="5"/>
      <c r="AE47" s="5"/>
      <c r="AF47" s="5"/>
    </row>
    <row r="48" spans="1:32">
      <c r="B48" s="5">
        <v>43</v>
      </c>
      <c r="C48" s="40" t="s">
        <v>197</v>
      </c>
      <c r="D48" s="17" t="s">
        <v>32</v>
      </c>
      <c r="E48" s="17" t="s">
        <v>28</v>
      </c>
      <c r="F48" s="17" t="e">
        <v>#NUM!</v>
      </c>
      <c r="G48" s="5">
        <v>17</v>
      </c>
      <c r="H48" s="5">
        <v>1</v>
      </c>
      <c r="I48" s="5"/>
      <c r="J48" s="5"/>
      <c r="K48" s="2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3"/>
      <c r="AD48" s="5">
        <v>17</v>
      </c>
      <c r="AE48" s="5"/>
      <c r="AF48" s="5"/>
    </row>
    <row r="49" spans="1:32">
      <c r="B49" s="5">
        <v>44</v>
      </c>
      <c r="C49" s="40" t="s">
        <v>160</v>
      </c>
      <c r="D49" s="17" t="s">
        <v>32</v>
      </c>
      <c r="E49" s="17" t="s">
        <v>28</v>
      </c>
      <c r="F49" s="17" t="e">
        <v>#NUM!</v>
      </c>
      <c r="G49" s="5">
        <v>15</v>
      </c>
      <c r="H49" s="5">
        <v>1</v>
      </c>
      <c r="I49" s="5"/>
      <c r="J49" s="5"/>
      <c r="K49" s="23"/>
      <c r="L49" s="5">
        <v>15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3"/>
      <c r="AD49" s="5"/>
      <c r="AE49" s="5"/>
      <c r="AF49" s="5"/>
    </row>
    <row r="50" spans="1:32">
      <c r="B50" s="5">
        <v>45</v>
      </c>
      <c r="C50" s="41" t="s">
        <v>168</v>
      </c>
      <c r="D50" s="17" t="s">
        <v>32</v>
      </c>
      <c r="E50" s="17" t="s">
        <v>169</v>
      </c>
      <c r="F50" s="17" t="e">
        <v>#NUM!</v>
      </c>
      <c r="G50" s="5">
        <v>13</v>
      </c>
      <c r="H50" s="5">
        <v>1</v>
      </c>
      <c r="I50" s="5"/>
      <c r="J50" s="5"/>
      <c r="K50" s="23"/>
      <c r="L50" s="5"/>
      <c r="M50" s="5"/>
      <c r="N50" s="5"/>
      <c r="O50" s="5">
        <v>13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3"/>
      <c r="AD50" s="5"/>
      <c r="AE50" s="5"/>
      <c r="AF50" s="5"/>
    </row>
    <row r="51" spans="1:32">
      <c r="B51" s="5">
        <v>46</v>
      </c>
      <c r="C51" s="40" t="s">
        <v>104</v>
      </c>
      <c r="D51" s="17" t="s">
        <v>32</v>
      </c>
      <c r="E51" s="17" t="s">
        <v>28</v>
      </c>
      <c r="F51" s="17" t="e">
        <v>#NUM!</v>
      </c>
      <c r="G51" s="5">
        <v>4</v>
      </c>
      <c r="H51" s="5">
        <v>1</v>
      </c>
      <c r="I51" s="5"/>
      <c r="J51" s="5"/>
      <c r="K51" s="23"/>
      <c r="L51" s="5"/>
      <c r="M51" s="5"/>
      <c r="N51" s="5"/>
      <c r="O51" s="5"/>
      <c r="P51" s="5"/>
      <c r="Q51" s="5">
        <v>4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3"/>
      <c r="AD51" s="5"/>
      <c r="AE51" s="5"/>
      <c r="AF51" s="5"/>
    </row>
    <row r="52" spans="1:32">
      <c r="B52" s="5">
        <v>47</v>
      </c>
      <c r="C52" s="40" t="s">
        <v>172</v>
      </c>
      <c r="D52" s="17" t="s">
        <v>32</v>
      </c>
      <c r="E52" s="17" t="s">
        <v>27</v>
      </c>
      <c r="F52" s="17" t="e">
        <v>#NUM!</v>
      </c>
      <c r="G52" s="5">
        <v>3</v>
      </c>
      <c r="H52" s="5">
        <v>1</v>
      </c>
      <c r="I52" s="5"/>
      <c r="J52" s="5"/>
      <c r="K52" s="23"/>
      <c r="L52" s="5"/>
      <c r="M52" s="5"/>
      <c r="N52" s="5"/>
      <c r="O52" s="5"/>
      <c r="P52" s="5"/>
      <c r="Q52" s="5"/>
      <c r="R52" s="5">
        <v>3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23"/>
      <c r="AD52" s="5"/>
      <c r="AE52" s="5"/>
      <c r="AF52" s="5"/>
    </row>
    <row r="53" spans="1:32">
      <c r="A53" s="9"/>
      <c r="B53" s="5">
        <v>48</v>
      </c>
      <c r="C53" s="41" t="s">
        <v>173</v>
      </c>
      <c r="D53" s="17" t="s">
        <v>32</v>
      </c>
      <c r="E53" s="17" t="s">
        <v>30</v>
      </c>
      <c r="F53" s="17" t="e">
        <v>#NUM!</v>
      </c>
      <c r="G53" s="5">
        <v>1</v>
      </c>
      <c r="H53" s="5">
        <v>1</v>
      </c>
      <c r="I53" s="5"/>
      <c r="J53" s="5"/>
      <c r="K53" s="23"/>
      <c r="L53" s="5"/>
      <c r="M53" s="5"/>
      <c r="N53" s="5"/>
      <c r="O53" s="5"/>
      <c r="P53" s="5"/>
      <c r="Q53" s="5"/>
      <c r="R53" s="5">
        <v>1</v>
      </c>
      <c r="S53" s="5"/>
      <c r="T53" s="5"/>
      <c r="U53" s="5"/>
      <c r="V53" s="5"/>
      <c r="W53" s="5"/>
      <c r="X53" s="5"/>
      <c r="Y53" s="5"/>
      <c r="Z53" s="36"/>
      <c r="AA53" s="5"/>
      <c r="AB53" s="5"/>
      <c r="AC53" s="23"/>
      <c r="AD53" s="5"/>
      <c r="AE53" s="5"/>
      <c r="AF53" s="5"/>
    </row>
    <row r="54" spans="1:32" ht="15.75" thickBot="1">
      <c r="A54" s="43"/>
      <c r="B54" s="5">
        <v>49</v>
      </c>
      <c r="C54" s="40" t="s">
        <v>165</v>
      </c>
      <c r="D54" s="17" t="s">
        <v>32</v>
      </c>
      <c r="E54" s="17" t="s">
        <v>27</v>
      </c>
      <c r="F54" s="17" t="e">
        <v>#NUM!</v>
      </c>
      <c r="G54" s="5">
        <v>0</v>
      </c>
      <c r="H54" s="5">
        <v>1</v>
      </c>
      <c r="I54" s="5"/>
      <c r="J54" s="5"/>
      <c r="K54" s="23"/>
      <c r="L54" s="5">
        <v>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3"/>
      <c r="AD54" s="5"/>
      <c r="AE54" s="5"/>
      <c r="AF54" s="5"/>
    </row>
    <row r="55" spans="1:32">
      <c r="B55" s="5">
        <v>50</v>
      </c>
      <c r="C55" s="40" t="s">
        <v>87</v>
      </c>
      <c r="D55" s="17" t="s">
        <v>32</v>
      </c>
      <c r="E55" s="5" t="s">
        <v>45</v>
      </c>
      <c r="F55" s="17" t="e">
        <v>#NUM!</v>
      </c>
      <c r="G55" s="5">
        <v>0</v>
      </c>
      <c r="H55" s="5">
        <v>1</v>
      </c>
      <c r="I55" s="5"/>
      <c r="J55" s="5"/>
      <c r="K55" s="23"/>
      <c r="L55" s="5"/>
      <c r="M55" s="5"/>
      <c r="N55" s="5"/>
      <c r="O55" s="5"/>
      <c r="P55" s="5"/>
      <c r="Q55" s="5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3"/>
      <c r="AD55" s="5"/>
      <c r="AE55" s="5"/>
      <c r="AF55" s="5"/>
    </row>
    <row r="56" spans="1:32">
      <c r="B56" s="5">
        <v>51</v>
      </c>
      <c r="C56" s="42" t="s">
        <v>24</v>
      </c>
      <c r="D56" s="17" t="s">
        <v>32</v>
      </c>
      <c r="E56" s="27" t="s">
        <v>30</v>
      </c>
      <c r="F56" s="17" t="e">
        <v>#NUM!</v>
      </c>
      <c r="G56" s="5">
        <v>0</v>
      </c>
      <c r="H56" s="17">
        <v>1</v>
      </c>
      <c r="I56" s="5"/>
      <c r="J56" s="5"/>
      <c r="K56" s="23"/>
      <c r="L56" s="5">
        <v>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3"/>
      <c r="AD56" s="5"/>
      <c r="AE56" s="5"/>
      <c r="AF56" s="5"/>
    </row>
    <row r="57" spans="1:32">
      <c r="B57" s="5">
        <v>52</v>
      </c>
      <c r="C57" s="40" t="s">
        <v>163</v>
      </c>
      <c r="D57" s="17" t="s">
        <v>32</v>
      </c>
      <c r="E57" s="5" t="s">
        <v>56</v>
      </c>
      <c r="F57" s="17" t="e">
        <v>#NUM!</v>
      </c>
      <c r="G57" s="5">
        <v>0</v>
      </c>
      <c r="H57" s="5">
        <v>1</v>
      </c>
      <c r="I57" s="5"/>
      <c r="J57" s="5"/>
      <c r="K57" s="23"/>
      <c r="L57" s="5">
        <v>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3"/>
      <c r="AD57" s="5"/>
      <c r="AE57" s="5"/>
      <c r="AF57" s="5"/>
    </row>
    <row r="58" spans="1:32">
      <c r="B58" s="5">
        <v>53</v>
      </c>
      <c r="C58" s="40" t="s">
        <v>120</v>
      </c>
      <c r="D58" s="17" t="s">
        <v>32</v>
      </c>
      <c r="E58" s="17" t="s">
        <v>45</v>
      </c>
      <c r="F58" s="17" t="e">
        <v>#NUM!</v>
      </c>
      <c r="G58" s="17">
        <v>0</v>
      </c>
      <c r="H58" s="17">
        <v>1</v>
      </c>
      <c r="I58" s="5"/>
      <c r="J58" s="5"/>
      <c r="K58" s="23"/>
      <c r="L58" s="5"/>
      <c r="M58" s="5"/>
      <c r="N58" s="5"/>
      <c r="O58" s="5"/>
      <c r="P58" s="5"/>
      <c r="Q58" s="5">
        <v>0</v>
      </c>
      <c r="R58" s="5"/>
      <c r="S58" s="5"/>
      <c r="T58" s="5"/>
      <c r="U58" s="5"/>
      <c r="V58" s="5"/>
      <c r="W58" s="5"/>
      <c r="X58" s="5"/>
      <c r="Y58" s="5"/>
      <c r="Z58" s="36"/>
      <c r="AA58" s="5"/>
      <c r="AB58" s="5"/>
      <c r="AC58" s="23"/>
      <c r="AD58" s="5"/>
      <c r="AE58" s="5"/>
      <c r="AF58" s="5"/>
    </row>
    <row r="59" spans="1:32">
      <c r="B59" s="5"/>
      <c r="C59" s="40"/>
      <c r="D59" s="17"/>
      <c r="E59" s="17"/>
      <c r="F59" s="17"/>
      <c r="G59" s="5"/>
      <c r="H59" s="5"/>
      <c r="I59" s="5"/>
      <c r="J59" s="5"/>
      <c r="K59" s="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"/>
      <c r="AA59" s="5"/>
      <c r="AB59" s="5"/>
      <c r="AC59" s="23"/>
      <c r="AD59" s="5"/>
      <c r="AE59" s="5"/>
      <c r="AF59" s="5"/>
    </row>
    <row r="60" spans="1:32">
      <c r="B60" s="5"/>
      <c r="C60" s="40"/>
      <c r="D60" s="17"/>
      <c r="E60" s="17"/>
      <c r="F60" s="17"/>
      <c r="G60" s="5"/>
      <c r="H60" s="5"/>
      <c r="I60" s="5"/>
      <c r="J60" s="5"/>
      <c r="K60" s="2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"/>
      <c r="AA60" s="5"/>
      <c r="AB60" s="5"/>
      <c r="AC60" s="23"/>
      <c r="AD60" s="5"/>
    </row>
  </sheetData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4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2" sqref="B2:H2"/>
    </sheetView>
  </sheetViews>
  <sheetFormatPr defaultColWidth="9.140625" defaultRowHeight="15"/>
  <cols>
    <col min="1" max="1" width="1" style="6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"/>
    <col min="10" max="10" width="9.7109375" customWidth="1"/>
    <col min="11" max="11" width="7.42578125" customWidth="1"/>
    <col min="12" max="12" width="7.7109375" customWidth="1"/>
    <col min="13" max="13" width="8.85546875" customWidth="1"/>
    <col min="14" max="14" width="7.42578125" customWidth="1"/>
    <col min="15" max="20" width="9"/>
    <col min="21" max="21" width="8.85546875" customWidth="1"/>
    <col min="22" max="22" width="9.42578125" customWidth="1"/>
    <col min="23" max="23" width="9.7109375" customWidth="1"/>
    <col min="24" max="24" width="9.85546875" customWidth="1"/>
    <col min="25" max="25" width="10.28515625" customWidth="1"/>
    <col min="26" max="26" width="10.7109375" customWidth="1"/>
    <col min="27" max="27" width="12.28515625" customWidth="1"/>
    <col min="28" max="28" width="11.42578125" customWidth="1"/>
    <col min="29" max="29" width="10.85546875" style="6" customWidth="1"/>
    <col min="30" max="30" width="11.5703125" style="6" customWidth="1"/>
    <col min="31" max="31" width="9.140625" style="6" customWidth="1"/>
    <col min="32" max="32" width="9.140625" style="6" hidden="1" customWidth="1"/>
    <col min="33" max="16384" width="9.140625" style="6"/>
  </cols>
  <sheetData>
    <row r="1" spans="1:32" ht="9" customHeight="1" thickBot="1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2" ht="24" thickBot="1">
      <c r="B2" s="74" t="s">
        <v>3</v>
      </c>
      <c r="C2" s="75"/>
      <c r="D2" s="75"/>
      <c r="E2" s="75"/>
      <c r="F2" s="75"/>
      <c r="G2" s="75"/>
      <c r="H2" s="76"/>
      <c r="J2" s="6"/>
      <c r="K2" s="6"/>
      <c r="L2" s="72" t="s">
        <v>187</v>
      </c>
      <c r="M2" s="72"/>
      <c r="N2" s="72"/>
      <c r="O2" s="72"/>
      <c r="P2" s="72"/>
      <c r="Q2" s="72"/>
      <c r="R2" s="72"/>
      <c r="S2" s="72"/>
      <c r="T2" s="72"/>
      <c r="U2" s="72"/>
      <c r="V2" s="9"/>
      <c r="W2" s="6"/>
      <c r="X2" s="9"/>
      <c r="Y2" s="6"/>
      <c r="Z2" s="6"/>
      <c r="AA2" s="6"/>
      <c r="AB2" s="6"/>
    </row>
    <row r="3" spans="1:32" ht="21.75" thickBot="1">
      <c r="B3" s="77" t="s">
        <v>155</v>
      </c>
      <c r="C3" s="78"/>
      <c r="D3" s="78"/>
      <c r="E3" s="78"/>
      <c r="F3" s="78"/>
      <c r="G3" s="78"/>
      <c r="H3" s="7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6">
        <v>15</v>
      </c>
      <c r="X3" s="6">
        <v>16</v>
      </c>
      <c r="Y3" s="6">
        <v>17</v>
      </c>
      <c r="Z3" s="6">
        <v>18</v>
      </c>
      <c r="AA3" s="6">
        <v>19</v>
      </c>
      <c r="AB3" s="6">
        <v>20</v>
      </c>
      <c r="AC3" s="6">
        <v>21</v>
      </c>
      <c r="AD3" s="6">
        <v>22</v>
      </c>
      <c r="AE3" s="6">
        <v>23</v>
      </c>
    </row>
    <row r="4" spans="1:32" ht="19.5" thickBot="1">
      <c r="B4" s="80" t="s">
        <v>20</v>
      </c>
      <c r="C4" s="81"/>
      <c r="D4" s="81"/>
      <c r="E4" s="81"/>
      <c r="F4" s="81"/>
      <c r="G4" s="81"/>
      <c r="H4" s="82"/>
      <c r="I4" s="83" t="s">
        <v>9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</row>
    <row r="5" spans="1:32" ht="45.75" thickBot="1">
      <c r="B5" s="10" t="s">
        <v>5</v>
      </c>
      <c r="C5" s="10" t="s">
        <v>0</v>
      </c>
      <c r="D5" s="24" t="s">
        <v>2</v>
      </c>
      <c r="E5" s="25" t="s">
        <v>1</v>
      </c>
      <c r="F5" s="26" t="s">
        <v>17</v>
      </c>
      <c r="G5" s="38" t="s">
        <v>8</v>
      </c>
      <c r="H5" s="30" t="s">
        <v>6</v>
      </c>
      <c r="I5" s="34" t="s">
        <v>106</v>
      </c>
      <c r="J5" s="34" t="s">
        <v>113</v>
      </c>
      <c r="K5" s="34" t="s">
        <v>67</v>
      </c>
      <c r="L5" s="35" t="s">
        <v>7</v>
      </c>
      <c r="M5" s="35" t="s">
        <v>144</v>
      </c>
      <c r="N5" s="35" t="s">
        <v>108</v>
      </c>
      <c r="O5" s="35" t="s">
        <v>107</v>
      </c>
      <c r="P5" s="35" t="s">
        <v>18</v>
      </c>
      <c r="Q5" s="35" t="s">
        <v>145</v>
      </c>
      <c r="R5" s="35" t="s">
        <v>14</v>
      </c>
      <c r="S5" s="35" t="s">
        <v>15</v>
      </c>
      <c r="T5" s="35" t="s">
        <v>109</v>
      </c>
      <c r="U5" s="35" t="s">
        <v>19</v>
      </c>
      <c r="V5" s="35" t="s">
        <v>110</v>
      </c>
      <c r="W5" s="35" t="s">
        <v>146</v>
      </c>
      <c r="X5" s="56" t="s">
        <v>186</v>
      </c>
      <c r="Y5" s="35" t="s">
        <v>111</v>
      </c>
      <c r="Z5" s="35" t="s">
        <v>147</v>
      </c>
      <c r="AA5" s="35" t="s">
        <v>13</v>
      </c>
      <c r="AB5" s="35" t="s">
        <v>141</v>
      </c>
      <c r="AC5" s="35" t="s">
        <v>148</v>
      </c>
      <c r="AD5" s="12" t="s">
        <v>112</v>
      </c>
      <c r="AE5" s="52" t="s">
        <v>198</v>
      </c>
      <c r="AF5" s="35"/>
    </row>
    <row r="6" spans="1:32">
      <c r="A6" s="9"/>
      <c r="B6" s="10">
        <v>1</v>
      </c>
      <c r="C6" s="53" t="s">
        <v>57</v>
      </c>
      <c r="D6" s="33"/>
      <c r="E6" s="28" t="s">
        <v>61</v>
      </c>
      <c r="F6" s="65">
        <f t="shared" ref="F6:F28" si="0">LARGE(I6:AF6,1)+LARGE(I6:AF6,2)+LARGE(I6:AF6,3)+LARGE(I6:AF6,4)+LARGE(I6:AF6,5)+LARGE(I6:AF6,6)+LARGE(I6:AF6,7)+LARGE(I6:AF6,8)</f>
        <v>118</v>
      </c>
      <c r="G6" s="65">
        <f t="shared" ref="G6:G28" si="1">SUM(I6:AF6)</f>
        <v>181</v>
      </c>
      <c r="H6" s="65">
        <f t="shared" ref="H6:H28" si="2">COUNT(I6:AF6)</f>
        <v>13</v>
      </c>
      <c r="I6" s="10"/>
      <c r="J6" s="10"/>
      <c r="K6" s="10">
        <v>14</v>
      </c>
      <c r="L6" s="10">
        <v>13</v>
      </c>
      <c r="M6" s="10"/>
      <c r="N6" s="10"/>
      <c r="O6" s="10">
        <v>14</v>
      </c>
      <c r="P6" s="10"/>
      <c r="Q6" s="10">
        <v>13</v>
      </c>
      <c r="R6" s="10">
        <v>10</v>
      </c>
      <c r="S6" s="10">
        <v>15</v>
      </c>
      <c r="T6" s="10">
        <v>15</v>
      </c>
      <c r="U6" s="10"/>
      <c r="V6" s="10">
        <v>14</v>
      </c>
      <c r="W6" s="10"/>
      <c r="X6" s="10"/>
      <c r="Y6" s="10">
        <v>15</v>
      </c>
      <c r="Z6" s="10">
        <v>15</v>
      </c>
      <c r="AA6" s="10">
        <v>13</v>
      </c>
      <c r="AB6" s="10"/>
      <c r="AC6" s="25">
        <v>15</v>
      </c>
      <c r="AD6" s="10">
        <v>15</v>
      </c>
      <c r="AE6" s="5"/>
      <c r="AF6" s="23"/>
    </row>
    <row r="7" spans="1:32">
      <c r="A7" s="9"/>
      <c r="B7" s="5">
        <v>2</v>
      </c>
      <c r="C7" s="4" t="s">
        <v>71</v>
      </c>
      <c r="D7" s="32"/>
      <c r="E7" s="5" t="s">
        <v>61</v>
      </c>
      <c r="F7" s="60">
        <f t="shared" si="0"/>
        <v>94</v>
      </c>
      <c r="G7" s="60">
        <f t="shared" si="1"/>
        <v>100</v>
      </c>
      <c r="H7" s="60">
        <f t="shared" si="2"/>
        <v>9</v>
      </c>
      <c r="I7" s="5"/>
      <c r="J7" s="5"/>
      <c r="K7" s="5">
        <v>12</v>
      </c>
      <c r="L7" s="5">
        <v>7</v>
      </c>
      <c r="M7" s="5">
        <v>15</v>
      </c>
      <c r="N7" s="5"/>
      <c r="O7" s="5"/>
      <c r="P7" s="5"/>
      <c r="Q7" s="5">
        <v>9</v>
      </c>
      <c r="R7" s="5">
        <v>6</v>
      </c>
      <c r="S7" s="5"/>
      <c r="T7" s="5">
        <v>14</v>
      </c>
      <c r="U7" s="5">
        <v>13</v>
      </c>
      <c r="V7" s="5">
        <v>12</v>
      </c>
      <c r="W7" s="5"/>
      <c r="X7" s="5"/>
      <c r="Y7" s="5"/>
      <c r="Z7" s="5"/>
      <c r="AA7" s="5">
        <v>12</v>
      </c>
      <c r="AB7" s="5"/>
      <c r="AC7" s="23"/>
      <c r="AD7" s="5"/>
      <c r="AE7" s="5"/>
      <c r="AF7" s="23"/>
    </row>
    <row r="8" spans="1:32">
      <c r="A8" s="9"/>
      <c r="B8" s="5">
        <v>3</v>
      </c>
      <c r="C8" s="4" t="s">
        <v>121</v>
      </c>
      <c r="D8" s="32"/>
      <c r="E8" s="5" t="s">
        <v>53</v>
      </c>
      <c r="F8" s="5" t="e">
        <f t="shared" si="0"/>
        <v>#NUM!</v>
      </c>
      <c r="G8" s="5">
        <f t="shared" si="1"/>
        <v>105</v>
      </c>
      <c r="H8" s="5">
        <f t="shared" si="2"/>
        <v>7</v>
      </c>
      <c r="I8" s="5">
        <v>15</v>
      </c>
      <c r="J8" s="5"/>
      <c r="K8" s="5">
        <v>15</v>
      </c>
      <c r="L8" s="5">
        <v>15</v>
      </c>
      <c r="M8" s="5"/>
      <c r="N8" s="5"/>
      <c r="O8" s="5">
        <v>15</v>
      </c>
      <c r="P8" s="5"/>
      <c r="Q8" s="5">
        <v>15</v>
      </c>
      <c r="R8" s="5">
        <v>15</v>
      </c>
      <c r="S8" s="5"/>
      <c r="T8" s="5"/>
      <c r="U8" s="5"/>
      <c r="V8" s="5"/>
      <c r="W8" s="5"/>
      <c r="X8" s="5"/>
      <c r="Y8" s="5"/>
      <c r="Z8" s="5"/>
      <c r="AA8" s="5">
        <v>15</v>
      </c>
      <c r="AB8" s="5"/>
      <c r="AC8" s="23"/>
      <c r="AD8" s="5"/>
      <c r="AE8" s="5"/>
      <c r="AF8" s="23"/>
    </row>
    <row r="9" spans="1:32">
      <c r="A9" s="9"/>
      <c r="B9" s="5">
        <v>4</v>
      </c>
      <c r="C9" s="16" t="s">
        <v>93</v>
      </c>
      <c r="D9" s="29"/>
      <c r="E9" s="17" t="s">
        <v>70</v>
      </c>
      <c r="F9" s="5" t="e">
        <f t="shared" si="0"/>
        <v>#NUM!</v>
      </c>
      <c r="G9" s="5">
        <f t="shared" si="1"/>
        <v>64</v>
      </c>
      <c r="H9" s="17">
        <f t="shared" si="2"/>
        <v>6</v>
      </c>
      <c r="I9" s="5">
        <v>14</v>
      </c>
      <c r="J9" s="5"/>
      <c r="K9" s="5"/>
      <c r="L9" s="5">
        <v>6</v>
      </c>
      <c r="M9" s="5"/>
      <c r="N9" s="5"/>
      <c r="O9" s="5">
        <v>13</v>
      </c>
      <c r="P9" s="5"/>
      <c r="Q9" s="5">
        <v>10</v>
      </c>
      <c r="R9" s="5">
        <v>8</v>
      </c>
      <c r="S9" s="5"/>
      <c r="T9" s="5">
        <v>13</v>
      </c>
      <c r="U9" s="5"/>
      <c r="V9" s="5"/>
      <c r="W9" s="5"/>
      <c r="X9" s="5"/>
      <c r="Y9" s="5"/>
      <c r="Z9" s="5"/>
      <c r="AA9" s="5"/>
      <c r="AB9" s="5"/>
      <c r="AC9" s="23"/>
      <c r="AD9" s="5"/>
      <c r="AE9" s="5"/>
      <c r="AF9" s="23"/>
    </row>
    <row r="10" spans="1:32">
      <c r="A10" s="9"/>
      <c r="B10" s="5">
        <v>5</v>
      </c>
      <c r="C10" s="4" t="s">
        <v>69</v>
      </c>
      <c r="D10" s="32"/>
      <c r="E10" s="5" t="s">
        <v>53</v>
      </c>
      <c r="F10" s="17" t="e">
        <f t="shared" si="0"/>
        <v>#NUM!</v>
      </c>
      <c r="G10" s="5">
        <f t="shared" si="1"/>
        <v>43</v>
      </c>
      <c r="H10" s="17">
        <f t="shared" si="2"/>
        <v>3</v>
      </c>
      <c r="I10" s="5"/>
      <c r="J10" s="5"/>
      <c r="K10" s="5"/>
      <c r="L10" s="5"/>
      <c r="M10" s="5"/>
      <c r="N10" s="5"/>
      <c r="O10" s="5"/>
      <c r="P10" s="5"/>
      <c r="Q10" s="5">
        <v>14</v>
      </c>
      <c r="R10" s="5">
        <v>14</v>
      </c>
      <c r="S10" s="5"/>
      <c r="T10" s="5"/>
      <c r="U10" s="5"/>
      <c r="V10" s="5">
        <v>15</v>
      </c>
      <c r="W10" s="5"/>
      <c r="X10" s="5"/>
      <c r="Y10" s="5"/>
      <c r="Z10" s="5"/>
      <c r="AA10" s="5"/>
      <c r="AB10" s="5"/>
      <c r="AC10" s="23"/>
      <c r="AD10" s="5"/>
      <c r="AE10" s="5"/>
      <c r="AF10" s="23"/>
    </row>
    <row r="11" spans="1:32" ht="15" customHeight="1">
      <c r="A11" s="9"/>
      <c r="B11" s="5">
        <v>6</v>
      </c>
      <c r="C11" s="4" t="s">
        <v>166</v>
      </c>
      <c r="D11" s="32"/>
      <c r="E11" s="5" t="s">
        <v>36</v>
      </c>
      <c r="F11" s="5" t="e">
        <f t="shared" si="0"/>
        <v>#NUM!</v>
      </c>
      <c r="G11" s="5">
        <f t="shared" si="1"/>
        <v>37</v>
      </c>
      <c r="H11" s="5">
        <f t="shared" si="2"/>
        <v>3</v>
      </c>
      <c r="I11" s="5"/>
      <c r="J11" s="5"/>
      <c r="K11" s="5"/>
      <c r="L11" s="5">
        <v>11</v>
      </c>
      <c r="M11" s="5"/>
      <c r="N11" s="5"/>
      <c r="O11" s="5"/>
      <c r="P11" s="5"/>
      <c r="Q11" s="5"/>
      <c r="R11" s="5">
        <v>12</v>
      </c>
      <c r="S11" s="5"/>
      <c r="T11" s="5"/>
      <c r="U11" s="5">
        <v>14</v>
      </c>
      <c r="V11" s="5"/>
      <c r="W11" s="5"/>
      <c r="X11" s="5"/>
      <c r="Y11" s="5"/>
      <c r="Z11" s="5"/>
      <c r="AA11" s="5"/>
      <c r="AB11" s="5"/>
      <c r="AC11" s="23"/>
      <c r="AD11" s="5"/>
      <c r="AE11" s="5"/>
      <c r="AF11" s="23"/>
    </row>
    <row r="12" spans="1:32" ht="15" customHeight="1">
      <c r="A12" s="9"/>
      <c r="B12" s="5">
        <v>7</v>
      </c>
      <c r="C12" s="4" t="s">
        <v>102</v>
      </c>
      <c r="D12" s="32"/>
      <c r="E12" s="5" t="s">
        <v>35</v>
      </c>
      <c r="F12" s="5" t="e">
        <f t="shared" si="0"/>
        <v>#NUM!</v>
      </c>
      <c r="G12" s="5">
        <f t="shared" si="1"/>
        <v>36</v>
      </c>
      <c r="H12" s="5">
        <f t="shared" si="2"/>
        <v>3</v>
      </c>
      <c r="I12" s="5"/>
      <c r="J12" s="5"/>
      <c r="K12" s="5"/>
      <c r="L12" s="5"/>
      <c r="M12" s="5"/>
      <c r="N12" s="5"/>
      <c r="O12" s="5"/>
      <c r="P12" s="5"/>
      <c r="Q12" s="5"/>
      <c r="R12" s="5">
        <v>9</v>
      </c>
      <c r="S12" s="5"/>
      <c r="T12" s="5"/>
      <c r="U12" s="5"/>
      <c r="V12" s="5">
        <v>13</v>
      </c>
      <c r="W12" s="5"/>
      <c r="X12" s="5"/>
      <c r="Y12" s="5"/>
      <c r="Z12" s="5"/>
      <c r="AA12" s="5"/>
      <c r="AB12" s="5">
        <v>14</v>
      </c>
      <c r="AC12" s="23"/>
      <c r="AD12" s="5"/>
      <c r="AE12" s="5"/>
      <c r="AF12" s="23"/>
    </row>
    <row r="13" spans="1:32" ht="15" customHeight="1">
      <c r="A13" s="9"/>
      <c r="B13" s="5">
        <v>8</v>
      </c>
      <c r="C13" s="4" t="s">
        <v>34</v>
      </c>
      <c r="D13" s="32"/>
      <c r="E13" s="5" t="s">
        <v>70</v>
      </c>
      <c r="F13" s="17" t="e">
        <f t="shared" si="0"/>
        <v>#NUM!</v>
      </c>
      <c r="G13" s="5">
        <f t="shared" si="1"/>
        <v>35</v>
      </c>
      <c r="H13" s="17">
        <f t="shared" si="2"/>
        <v>3</v>
      </c>
      <c r="I13" s="5"/>
      <c r="J13" s="5">
        <v>15</v>
      </c>
      <c r="K13" s="5">
        <v>13</v>
      </c>
      <c r="L13" s="5"/>
      <c r="M13" s="5"/>
      <c r="N13" s="5"/>
      <c r="O13" s="5"/>
      <c r="P13" s="5"/>
      <c r="Q13" s="5"/>
      <c r="R13" s="5">
        <v>7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23"/>
      <c r="AD13" s="5"/>
      <c r="AE13" s="5"/>
      <c r="AF13" s="23"/>
    </row>
    <row r="14" spans="1:32" ht="15" customHeight="1">
      <c r="A14" s="9"/>
      <c r="B14" s="5">
        <v>9</v>
      </c>
      <c r="C14" s="16" t="s">
        <v>134</v>
      </c>
      <c r="D14" s="32"/>
      <c r="E14" s="17" t="s">
        <v>33</v>
      </c>
      <c r="F14" s="5" t="e">
        <f t="shared" si="0"/>
        <v>#NUM!</v>
      </c>
      <c r="G14" s="5">
        <f t="shared" si="1"/>
        <v>29</v>
      </c>
      <c r="H14" s="5">
        <f t="shared" si="2"/>
        <v>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15</v>
      </c>
      <c r="X14" s="5"/>
      <c r="Y14" s="5"/>
      <c r="Z14" s="5"/>
      <c r="AA14" s="5">
        <v>14</v>
      </c>
      <c r="AB14" s="5"/>
      <c r="AC14" s="23"/>
      <c r="AD14" s="5"/>
      <c r="AE14" s="5"/>
      <c r="AF14" s="23"/>
    </row>
    <row r="15" spans="1:32">
      <c r="A15" s="9"/>
      <c r="B15" s="5">
        <v>10</v>
      </c>
      <c r="C15" s="4" t="s">
        <v>174</v>
      </c>
      <c r="D15" s="32"/>
      <c r="E15" s="5" t="s">
        <v>63</v>
      </c>
      <c r="F15" s="5" t="e">
        <f t="shared" si="0"/>
        <v>#NUM!</v>
      </c>
      <c r="G15" s="5">
        <f t="shared" si="1"/>
        <v>28</v>
      </c>
      <c r="H15" s="5">
        <f t="shared" si="2"/>
        <v>2</v>
      </c>
      <c r="I15" s="5"/>
      <c r="J15" s="5"/>
      <c r="K15" s="5"/>
      <c r="L15" s="5"/>
      <c r="M15" s="5"/>
      <c r="N15" s="5"/>
      <c r="O15" s="5"/>
      <c r="P15" s="5"/>
      <c r="Q15" s="5"/>
      <c r="R15" s="5">
        <v>13</v>
      </c>
      <c r="S15" s="5"/>
      <c r="T15" s="5"/>
      <c r="U15" s="5">
        <v>15</v>
      </c>
      <c r="V15" s="5"/>
      <c r="W15" s="5"/>
      <c r="X15" s="5"/>
      <c r="Y15" s="5"/>
      <c r="Z15" s="5"/>
      <c r="AA15" s="5"/>
      <c r="AB15" s="5"/>
      <c r="AC15" s="23"/>
      <c r="AD15" s="5"/>
      <c r="AE15" s="5"/>
      <c r="AF15" s="23"/>
    </row>
    <row r="16" spans="1:32">
      <c r="A16" s="9"/>
      <c r="B16" s="5">
        <v>11</v>
      </c>
      <c r="C16" s="16" t="s">
        <v>58</v>
      </c>
      <c r="D16" s="32"/>
      <c r="E16" s="17" t="s">
        <v>35</v>
      </c>
      <c r="F16" s="17" t="e">
        <f t="shared" si="0"/>
        <v>#NUM!</v>
      </c>
      <c r="G16" s="5">
        <f t="shared" si="1"/>
        <v>26</v>
      </c>
      <c r="H16" s="17">
        <f t="shared" si="2"/>
        <v>3</v>
      </c>
      <c r="I16" s="5">
        <v>13</v>
      </c>
      <c r="J16" s="5"/>
      <c r="K16" s="5"/>
      <c r="L16" s="5">
        <v>8</v>
      </c>
      <c r="M16" s="5"/>
      <c r="N16" s="5"/>
      <c r="O16" s="5"/>
      <c r="P16" s="5"/>
      <c r="Q16" s="5"/>
      <c r="R16" s="5">
        <v>5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23"/>
      <c r="AD16" s="5"/>
      <c r="AE16" s="5"/>
      <c r="AF16" s="23"/>
    </row>
    <row r="17" spans="1:32">
      <c r="A17" s="9"/>
      <c r="B17" s="5">
        <v>12</v>
      </c>
      <c r="C17" s="4" t="s">
        <v>129</v>
      </c>
      <c r="D17" s="32"/>
      <c r="E17" s="5" t="s">
        <v>36</v>
      </c>
      <c r="F17" s="5" t="e">
        <f t="shared" si="0"/>
        <v>#NUM!</v>
      </c>
      <c r="G17" s="5">
        <f t="shared" si="1"/>
        <v>24</v>
      </c>
      <c r="H17" s="5">
        <f t="shared" si="2"/>
        <v>2</v>
      </c>
      <c r="I17" s="5"/>
      <c r="J17" s="5"/>
      <c r="K17" s="5"/>
      <c r="L17" s="5">
        <v>12</v>
      </c>
      <c r="M17" s="5"/>
      <c r="N17" s="5"/>
      <c r="O17" s="5"/>
      <c r="P17" s="5"/>
      <c r="Q17" s="5">
        <v>12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3"/>
      <c r="AD17" s="5"/>
      <c r="AE17" s="5"/>
      <c r="AF17" s="23"/>
    </row>
    <row r="18" spans="1:32" ht="15" customHeight="1">
      <c r="A18" s="9"/>
      <c r="B18" s="5">
        <v>13</v>
      </c>
      <c r="C18" s="4" t="s">
        <v>101</v>
      </c>
      <c r="D18" s="32"/>
      <c r="E18" s="5" t="s">
        <v>35</v>
      </c>
      <c r="F18" s="5" t="e">
        <f t="shared" si="0"/>
        <v>#NUM!</v>
      </c>
      <c r="G18" s="5">
        <f t="shared" si="1"/>
        <v>15</v>
      </c>
      <c r="H18" s="5">
        <f t="shared" si="2"/>
        <v>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v>15</v>
      </c>
      <c r="AC18" s="23"/>
      <c r="AD18" s="5"/>
      <c r="AE18" s="5"/>
      <c r="AF18" s="23"/>
    </row>
    <row r="19" spans="1:32" ht="15" customHeight="1">
      <c r="A19" s="9"/>
      <c r="B19" s="5">
        <v>14</v>
      </c>
      <c r="C19" s="16" t="s">
        <v>51</v>
      </c>
      <c r="D19" s="32"/>
      <c r="E19" s="17" t="s">
        <v>35</v>
      </c>
      <c r="F19" s="17" t="e">
        <f t="shared" si="0"/>
        <v>#NUM!</v>
      </c>
      <c r="G19" s="5">
        <f t="shared" si="1"/>
        <v>14</v>
      </c>
      <c r="H19" s="17">
        <f t="shared" si="2"/>
        <v>1</v>
      </c>
      <c r="I19" s="5"/>
      <c r="J19" s="5"/>
      <c r="K19" s="5"/>
      <c r="L19" s="5">
        <v>14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3"/>
      <c r="AD19" s="5"/>
      <c r="AE19" s="5"/>
      <c r="AF19" s="23"/>
    </row>
    <row r="20" spans="1:32" ht="15" customHeight="1">
      <c r="A20" s="9"/>
      <c r="B20" s="5">
        <v>15</v>
      </c>
      <c r="C20" s="4" t="s">
        <v>194</v>
      </c>
      <c r="D20" s="32"/>
      <c r="E20" s="5" t="s">
        <v>35</v>
      </c>
      <c r="F20" s="5" t="e">
        <f t="shared" si="0"/>
        <v>#NUM!</v>
      </c>
      <c r="G20" s="5">
        <f t="shared" si="1"/>
        <v>14</v>
      </c>
      <c r="H20" s="5">
        <f t="shared" si="2"/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3">
        <v>14</v>
      </c>
      <c r="AD20" s="5"/>
      <c r="AE20" s="5"/>
      <c r="AF20" s="23"/>
    </row>
    <row r="21" spans="1:32" ht="15" customHeight="1">
      <c r="A21" s="9"/>
      <c r="B21" s="5">
        <v>16</v>
      </c>
      <c r="C21" s="4" t="s">
        <v>175</v>
      </c>
      <c r="D21" s="32"/>
      <c r="E21" s="5" t="s">
        <v>36</v>
      </c>
      <c r="F21" s="5" t="e">
        <f t="shared" si="0"/>
        <v>#NUM!</v>
      </c>
      <c r="G21" s="5">
        <f t="shared" si="1"/>
        <v>11</v>
      </c>
      <c r="H21" s="5">
        <f t="shared" si="2"/>
        <v>1</v>
      </c>
      <c r="I21" s="5"/>
      <c r="J21" s="5"/>
      <c r="K21" s="5"/>
      <c r="L21" s="5"/>
      <c r="M21" s="5"/>
      <c r="N21" s="5"/>
      <c r="O21" s="5"/>
      <c r="P21" s="5"/>
      <c r="Q21" s="5"/>
      <c r="R21" s="5">
        <v>11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23"/>
      <c r="AD21" s="5"/>
      <c r="AE21" s="5"/>
      <c r="AF21" s="23"/>
    </row>
    <row r="22" spans="1:32" ht="15" customHeight="1">
      <c r="A22" s="9"/>
      <c r="B22" s="5">
        <v>17</v>
      </c>
      <c r="C22" s="16" t="s">
        <v>64</v>
      </c>
      <c r="D22" s="32"/>
      <c r="E22" s="17" t="s">
        <v>33</v>
      </c>
      <c r="F22" s="17" t="e">
        <f t="shared" si="0"/>
        <v>#NUM!</v>
      </c>
      <c r="G22" s="17">
        <f t="shared" si="1"/>
        <v>11</v>
      </c>
      <c r="H22" s="17">
        <f t="shared" si="2"/>
        <v>1</v>
      </c>
      <c r="I22" s="5"/>
      <c r="J22" s="5"/>
      <c r="K22" s="5"/>
      <c r="L22" s="5"/>
      <c r="M22" s="5"/>
      <c r="N22" s="5"/>
      <c r="O22" s="5"/>
      <c r="P22" s="5"/>
      <c r="Q22" s="5">
        <v>11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3"/>
      <c r="AD22" s="5"/>
      <c r="AE22" s="5"/>
      <c r="AF22" s="23"/>
    </row>
    <row r="23" spans="1:32">
      <c r="A23" s="9"/>
      <c r="B23" s="5">
        <v>18</v>
      </c>
      <c r="C23" s="4" t="s">
        <v>52</v>
      </c>
      <c r="D23" s="32"/>
      <c r="E23" s="5" t="s">
        <v>63</v>
      </c>
      <c r="F23" s="5" t="e">
        <f t="shared" si="0"/>
        <v>#NUM!</v>
      </c>
      <c r="G23" s="5">
        <f t="shared" si="1"/>
        <v>10</v>
      </c>
      <c r="H23" s="5">
        <f t="shared" si="2"/>
        <v>1</v>
      </c>
      <c r="I23" s="5"/>
      <c r="J23" s="5"/>
      <c r="K23" s="5"/>
      <c r="L23" s="5">
        <v>10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3"/>
      <c r="AD23" s="5"/>
      <c r="AE23" s="5"/>
      <c r="AF23" s="23"/>
    </row>
    <row r="24" spans="1:32" ht="15" customHeight="1">
      <c r="A24" s="9"/>
      <c r="B24" s="5">
        <v>19</v>
      </c>
      <c r="C24" s="4" t="s">
        <v>73</v>
      </c>
      <c r="D24" s="32"/>
      <c r="E24" s="5" t="s">
        <v>35</v>
      </c>
      <c r="F24" s="17" t="e">
        <f t="shared" si="0"/>
        <v>#NUM!</v>
      </c>
      <c r="G24" s="5">
        <f t="shared" si="1"/>
        <v>9</v>
      </c>
      <c r="H24" s="5">
        <f t="shared" si="2"/>
        <v>1</v>
      </c>
      <c r="I24" s="5"/>
      <c r="J24" s="5"/>
      <c r="K24" s="5"/>
      <c r="L24" s="5">
        <v>9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3"/>
      <c r="AD24" s="5"/>
      <c r="AE24" s="5"/>
      <c r="AF24" s="23"/>
    </row>
    <row r="25" spans="1:32" ht="15" hidden="1" customHeight="1">
      <c r="A25" s="9"/>
      <c r="B25" s="5">
        <v>20</v>
      </c>
      <c r="C25" s="4" t="s">
        <v>72</v>
      </c>
      <c r="D25" s="32"/>
      <c r="E25" s="5" t="s">
        <v>33</v>
      </c>
      <c r="F25" s="17" t="e">
        <f t="shared" si="0"/>
        <v>#NUM!</v>
      </c>
      <c r="G25" s="5">
        <f t="shared" si="1"/>
        <v>0</v>
      </c>
      <c r="H25" s="17">
        <f t="shared" si="2"/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3"/>
      <c r="AD25" s="5"/>
      <c r="AE25" s="5"/>
      <c r="AF25" s="23"/>
    </row>
    <row r="26" spans="1:32" s="9" customFormat="1" ht="15" hidden="1" customHeight="1">
      <c r="B26" s="5">
        <v>21</v>
      </c>
      <c r="C26" s="4" t="s">
        <v>122</v>
      </c>
      <c r="D26" s="32"/>
      <c r="E26" s="5" t="s">
        <v>33</v>
      </c>
      <c r="F26" s="5" t="e">
        <f t="shared" si="0"/>
        <v>#NUM!</v>
      </c>
      <c r="G26" s="5">
        <f t="shared" si="1"/>
        <v>0</v>
      </c>
      <c r="H26" s="5">
        <f t="shared" si="2"/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3"/>
      <c r="AD26" s="5"/>
      <c r="AE26" s="5"/>
      <c r="AF26" s="29"/>
    </row>
    <row r="27" spans="1:32" ht="15" hidden="1" customHeight="1" thickBot="1">
      <c r="A27" s="9"/>
      <c r="B27" s="5">
        <v>22</v>
      </c>
      <c r="C27" s="4" t="s">
        <v>100</v>
      </c>
      <c r="D27" s="73"/>
      <c r="E27" s="5" t="s">
        <v>53</v>
      </c>
      <c r="F27" s="5" t="e">
        <f t="shared" si="0"/>
        <v>#NUM!</v>
      </c>
      <c r="G27" s="5">
        <f t="shared" si="1"/>
        <v>0</v>
      </c>
      <c r="H27" s="5">
        <f t="shared" si="2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3"/>
      <c r="AD27" s="5"/>
      <c r="AE27" s="5"/>
      <c r="AF27" s="29"/>
    </row>
    <row r="28" spans="1:32" ht="15" hidden="1" customHeight="1">
      <c r="A28" s="9"/>
      <c r="B28" s="5">
        <v>23</v>
      </c>
      <c r="C28" s="16" t="s">
        <v>77</v>
      </c>
      <c r="D28" s="32"/>
      <c r="E28" s="17" t="s">
        <v>63</v>
      </c>
      <c r="F28" s="17" t="e">
        <f t="shared" si="0"/>
        <v>#NUM!</v>
      </c>
      <c r="G28" s="5">
        <f t="shared" si="1"/>
        <v>0</v>
      </c>
      <c r="H28" s="5">
        <f t="shared" si="2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3"/>
      <c r="AD28" s="5"/>
      <c r="AE28" s="5"/>
      <c r="AF28" s="29"/>
    </row>
    <row r="29" spans="1:32" ht="15" hidden="1" customHeight="1">
      <c r="A29" s="9"/>
      <c r="B29" s="5">
        <v>24</v>
      </c>
      <c r="C29" s="4" t="s">
        <v>76</v>
      </c>
      <c r="D29" s="32"/>
      <c r="E29" s="5" t="s">
        <v>84</v>
      </c>
      <c r="F29" s="17" t="e">
        <f t="shared" ref="F29:F34" si="3">LARGE(I29:AF29,1)+LARGE(I29:AF29,2)+LARGE(I29:AF29,3)+LARGE(I29:AF29,4)+LARGE(I29:AF29,5)+LARGE(I29:AF29,6)+LARGE(I29:AF29,7)+LARGE(I29:AF29,8)</f>
        <v>#NUM!</v>
      </c>
      <c r="G29" s="5">
        <f t="shared" ref="G29:G34" si="4">SUM(I29:AF29)</f>
        <v>0</v>
      </c>
      <c r="H29" s="5">
        <f t="shared" ref="H29:H34" si="5">COUNT(I29:AF29)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3"/>
      <c r="AD29" s="5"/>
      <c r="AE29" s="5"/>
      <c r="AF29" s="5"/>
    </row>
    <row r="30" spans="1:32" ht="15" hidden="1" customHeight="1">
      <c r="A30" s="9"/>
      <c r="B30" s="5">
        <v>25</v>
      </c>
      <c r="C30" s="4" t="s">
        <v>115</v>
      </c>
      <c r="D30" s="32"/>
      <c r="E30" s="5" t="s">
        <v>33</v>
      </c>
      <c r="F30" s="5" t="e">
        <f t="shared" si="3"/>
        <v>#NUM!</v>
      </c>
      <c r="G30" s="5">
        <f t="shared" si="4"/>
        <v>0</v>
      </c>
      <c r="H30" s="5">
        <f t="shared" si="5"/>
        <v>0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3"/>
      <c r="AD30" s="5"/>
      <c r="AE30" s="5"/>
      <c r="AF30" s="5"/>
    </row>
    <row r="31" spans="1:32" ht="15" hidden="1" customHeight="1">
      <c r="A31" s="9"/>
      <c r="B31" s="5">
        <v>26</v>
      </c>
      <c r="C31" s="4" t="s">
        <v>79</v>
      </c>
      <c r="D31" s="32"/>
      <c r="E31" s="5" t="s">
        <v>63</v>
      </c>
      <c r="F31" s="17" t="e">
        <f t="shared" si="3"/>
        <v>#NUM!</v>
      </c>
      <c r="G31" s="5">
        <f t="shared" si="4"/>
        <v>0</v>
      </c>
      <c r="H31" s="5">
        <f t="shared" si="5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3"/>
      <c r="AD31" s="5"/>
      <c r="AE31" s="5"/>
      <c r="AF31" s="29"/>
    </row>
    <row r="32" spans="1:32" ht="15" hidden="1" customHeight="1">
      <c r="A32" s="7"/>
      <c r="B32" s="5">
        <v>27</v>
      </c>
      <c r="C32" s="4" t="s">
        <v>94</v>
      </c>
      <c r="D32" s="17"/>
      <c r="E32" s="5" t="s">
        <v>61</v>
      </c>
      <c r="F32" s="5" t="e">
        <f t="shared" si="3"/>
        <v>#NUM!</v>
      </c>
      <c r="G32" s="5">
        <f t="shared" si="4"/>
        <v>0</v>
      </c>
      <c r="H32" s="5">
        <f t="shared" si="5"/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3"/>
      <c r="AD32" s="5"/>
      <c r="AE32" s="5"/>
      <c r="AF32" s="29"/>
    </row>
    <row r="33" spans="1:32" ht="15" hidden="1" customHeight="1">
      <c r="A33" s="7"/>
      <c r="B33" s="1">
        <v>28</v>
      </c>
      <c r="C33" s="4" t="s">
        <v>135</v>
      </c>
      <c r="D33" s="17"/>
      <c r="E33" s="5" t="s">
        <v>36</v>
      </c>
      <c r="F33" s="5" t="e">
        <f t="shared" si="3"/>
        <v>#NUM!</v>
      </c>
      <c r="G33" s="5">
        <f t="shared" si="4"/>
        <v>0</v>
      </c>
      <c r="H33" s="5">
        <f t="shared" si="5"/>
        <v>0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idden="1">
      <c r="A34" s="7"/>
      <c r="B34" s="1">
        <v>29</v>
      </c>
      <c r="C34" s="4" t="s">
        <v>138</v>
      </c>
      <c r="D34" s="5"/>
      <c r="E34" s="5" t="s">
        <v>70</v>
      </c>
      <c r="F34" s="5" t="e">
        <f t="shared" si="3"/>
        <v>#NUM!</v>
      </c>
      <c r="G34" s="5">
        <f t="shared" si="4"/>
        <v>0</v>
      </c>
      <c r="H34" s="5">
        <f t="shared" si="5"/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32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32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32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32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32"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32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32"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32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32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32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32"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2"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32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>
      <c r="B49" s="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>
      <c r="B50" s="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>
      <c r="B51" s="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>
      <c r="B53" s="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>
      <c r="B54" s="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>
      <c r="B55" s="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>
      <c r="B56" s="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>
      <c r="B57" s="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>
      <c r="B58" s="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>
      <c r="B60" s="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>
      <c r="B61" s="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>
      <c r="B63" s="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>
      <c r="B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>
      <c r="B67" s="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>
      <c r="B69" s="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>
      <c r="B71" s="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>
      <c r="B73" s="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>
      <c r="B79" s="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>
      <c r="B80" s="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28">
      <c r="B81" s="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>
      <c r="B82" s="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2:28">
      <c r="B83" s="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2:28">
      <c r="B84" s="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</sheetData>
  <autoFilter ref="A5:AF34"/>
  <sortState ref="C6:AC28">
    <sortCondition sortBy="cellColor" ref="F6:F28" dxfId="6"/>
    <sortCondition descending="1" ref="G6:G28"/>
    <sortCondition descending="1" ref="F6:F28"/>
    <sortCondition descending="1" ref="H6:H28"/>
  </sortState>
  <mergeCells count="4">
    <mergeCell ref="B2:H2"/>
    <mergeCell ref="B3:H3"/>
    <mergeCell ref="B4:H4"/>
    <mergeCell ref="I4:AF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zoomScale="85" zoomScaleNormal="85" workbookViewId="0">
      <selection activeCell="B2" sqref="B2:O2"/>
    </sheetView>
  </sheetViews>
  <sheetFormatPr defaultRowHeight="1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/>
    <row r="2" spans="1:16" ht="24" thickBot="1">
      <c r="B2" s="74" t="s">
        <v>3</v>
      </c>
      <c r="C2" s="75"/>
      <c r="D2" s="75"/>
      <c r="E2" s="75"/>
      <c r="F2" s="75"/>
      <c r="G2" s="75"/>
      <c r="H2" s="75"/>
      <c r="I2" s="81"/>
      <c r="J2" s="81"/>
      <c r="K2" s="81"/>
      <c r="L2" s="81"/>
      <c r="M2" s="81"/>
      <c r="N2" s="81"/>
      <c r="O2" s="82"/>
    </row>
    <row r="3" spans="1:16" ht="27.75" customHeight="1" thickBot="1">
      <c r="B3" s="89" t="s">
        <v>154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1:16" ht="6" customHeight="1" thickBot="1">
      <c r="B4" s="19"/>
      <c r="C4" s="20"/>
      <c r="D4" s="20"/>
      <c r="E4" s="20"/>
      <c r="F4" s="20"/>
      <c r="G4" s="20"/>
      <c r="H4" s="20"/>
      <c r="I4" s="20"/>
      <c r="J4" s="48"/>
      <c r="K4" s="48"/>
      <c r="L4" s="48"/>
      <c r="M4" s="48"/>
      <c r="N4" s="48"/>
      <c r="O4" s="48"/>
      <c r="P4" s="21"/>
    </row>
    <row r="5" spans="1:16" ht="19.5" thickBot="1">
      <c r="B5" s="95" t="s">
        <v>4</v>
      </c>
      <c r="C5" s="96"/>
      <c r="D5" s="96"/>
      <c r="E5" s="96"/>
      <c r="F5" s="96"/>
      <c r="G5" s="96"/>
      <c r="H5" s="97"/>
      <c r="J5" s="92" t="s">
        <v>12</v>
      </c>
      <c r="K5" s="93"/>
      <c r="L5" s="93"/>
      <c r="M5" s="93"/>
      <c r="N5" s="93"/>
      <c r="O5" s="94"/>
    </row>
    <row r="6" spans="1:16" ht="45.75" customHeight="1" thickBot="1">
      <c r="B6" s="2" t="s">
        <v>5</v>
      </c>
      <c r="C6" s="2" t="s">
        <v>0</v>
      </c>
      <c r="D6" s="3" t="s">
        <v>2</v>
      </c>
      <c r="E6" s="25" t="s">
        <v>1</v>
      </c>
      <c r="F6" s="11" t="s">
        <v>16</v>
      </c>
      <c r="G6" s="14" t="s">
        <v>8</v>
      </c>
      <c r="H6" s="13" t="s">
        <v>6</v>
      </c>
      <c r="J6" s="2" t="s">
        <v>5</v>
      </c>
      <c r="K6" s="2" t="s">
        <v>0</v>
      </c>
      <c r="L6" s="2" t="s">
        <v>1</v>
      </c>
      <c r="M6" s="49" t="s">
        <v>17</v>
      </c>
      <c r="N6" s="14" t="s">
        <v>8</v>
      </c>
      <c r="O6" s="13" t="s">
        <v>6</v>
      </c>
    </row>
    <row r="7" spans="1:16">
      <c r="A7" s="39"/>
      <c r="B7" s="69">
        <v>1</v>
      </c>
      <c r="C7" s="63" t="str">
        <f>GENMAS!C6</f>
        <v>PATANE SIMONE</v>
      </c>
      <c r="D7" s="64" t="str">
        <f>GENMAS!D6</f>
        <v>U</v>
      </c>
      <c r="E7" s="65" t="str">
        <f>GENMAS!E6</f>
        <v>SM40</v>
      </c>
      <c r="F7" s="61">
        <f>GENMAS!F6</f>
        <v>291</v>
      </c>
      <c r="G7" s="65">
        <f>GENMAS!G6</f>
        <v>469</v>
      </c>
      <c r="H7" s="60">
        <f>GENMAS!H6</f>
        <v>17</v>
      </c>
      <c r="I7" s="46"/>
      <c r="J7" s="60">
        <v>1</v>
      </c>
      <c r="K7" s="63" t="str">
        <f>'GENFEM '!C6</f>
        <v>BOLOGNESI SILVIA</v>
      </c>
      <c r="L7" s="60" t="str">
        <f>'GENFEM '!E6</f>
        <v>SF60</v>
      </c>
      <c r="M7" s="60">
        <f>'GENFEM '!F6</f>
        <v>118</v>
      </c>
      <c r="N7" s="60">
        <f>'GENFEM '!G6</f>
        <v>181</v>
      </c>
      <c r="O7" s="60">
        <f>'GENFEM '!H6</f>
        <v>13</v>
      </c>
    </row>
    <row r="8" spans="1:16">
      <c r="A8" s="22"/>
      <c r="B8" s="69">
        <v>2</v>
      </c>
      <c r="C8" s="63" t="str">
        <f>GENMAS!C7</f>
        <v>PORRO ROBERTO</v>
      </c>
      <c r="D8" s="64" t="str">
        <f>GENMAS!D7</f>
        <v>U</v>
      </c>
      <c r="E8" s="60" t="str">
        <f>GENMAS!E7</f>
        <v>SM45</v>
      </c>
      <c r="F8" s="61">
        <f>GENMAS!F7</f>
        <v>290</v>
      </c>
      <c r="G8" s="60">
        <f>GENMAS!G7</f>
        <v>290</v>
      </c>
      <c r="H8" s="60">
        <f>GENMAS!H7</f>
        <v>10</v>
      </c>
      <c r="I8" s="46"/>
      <c r="J8" s="60">
        <v>2</v>
      </c>
      <c r="K8" s="63" t="str">
        <f>'GENFEM '!C7</f>
        <v>SCIACCALUGA ROSALBA</v>
      </c>
      <c r="L8" s="60" t="str">
        <f>'GENFEM '!E7</f>
        <v>SF60</v>
      </c>
      <c r="M8" s="60">
        <f>'GENFEM '!F7</f>
        <v>94</v>
      </c>
      <c r="N8" s="60">
        <f>'GENFEM '!G7</f>
        <v>100</v>
      </c>
      <c r="O8" s="60">
        <f>'GENFEM '!H7</f>
        <v>9</v>
      </c>
    </row>
    <row r="9" spans="1:16" ht="15.75" customHeight="1" thickBot="1">
      <c r="A9" s="22"/>
      <c r="B9" s="70">
        <v>3</v>
      </c>
      <c r="C9" s="66" t="str">
        <f>GENMAS!C8</f>
        <v>GUASTI ROBERTO</v>
      </c>
      <c r="D9" s="67" t="str">
        <f>GENMAS!D8</f>
        <v>U</v>
      </c>
      <c r="E9" s="67" t="str">
        <f>GENMAS!E8</f>
        <v>SM40</v>
      </c>
      <c r="F9" s="62">
        <f>GENMAS!F8</f>
        <v>260</v>
      </c>
      <c r="G9" s="67">
        <f>GENMAS!G8</f>
        <v>362</v>
      </c>
      <c r="H9" s="67">
        <f>GENMAS!H8</f>
        <v>16</v>
      </c>
      <c r="I9" s="46"/>
      <c r="J9" s="17">
        <v>3</v>
      </c>
      <c r="K9" s="16"/>
      <c r="L9" s="17"/>
      <c r="M9" s="17"/>
      <c r="N9" s="17"/>
      <c r="O9" s="17"/>
    </row>
    <row r="10" spans="1:16" ht="15.75" customHeight="1" thickBot="1">
      <c r="B10" s="46"/>
      <c r="C10" s="46"/>
      <c r="D10" s="46"/>
      <c r="E10" s="46"/>
      <c r="F10" s="46"/>
      <c r="G10" s="46"/>
      <c r="H10" s="46"/>
      <c r="I10" s="46"/>
      <c r="J10" s="17">
        <v>4</v>
      </c>
      <c r="K10" s="16"/>
      <c r="L10" s="17"/>
      <c r="M10" s="17"/>
      <c r="N10" s="17"/>
      <c r="O10" s="17"/>
    </row>
    <row r="11" spans="1:16" ht="19.5" thickBot="1">
      <c r="B11" s="86" t="s">
        <v>10</v>
      </c>
      <c r="C11" s="87"/>
      <c r="D11" s="87"/>
      <c r="E11" s="87"/>
      <c r="F11" s="87"/>
      <c r="G11" s="87"/>
      <c r="H11" s="88"/>
      <c r="I11" s="46"/>
      <c r="J11" s="18">
        <v>5</v>
      </c>
      <c r="K11" s="31"/>
      <c r="L11" s="18"/>
      <c r="M11" s="18"/>
      <c r="N11" s="18"/>
      <c r="O11" s="18"/>
    </row>
    <row r="12" spans="1:16">
      <c r="A12" s="44"/>
      <c r="B12" s="65">
        <v>1</v>
      </c>
      <c r="C12" s="68" t="str">
        <f>'MAS U50'!C6</f>
        <v>DI TERLIZZI RICCARDO</v>
      </c>
      <c r="D12" s="65" t="s">
        <v>31</v>
      </c>
      <c r="E12" s="65" t="str">
        <f>'MAS U50'!E6</f>
        <v>SM40</v>
      </c>
      <c r="F12" s="65">
        <f>'MAS U50'!F6</f>
        <v>252</v>
      </c>
      <c r="G12" s="65">
        <f>'MAS U50'!G6</f>
        <v>330</v>
      </c>
      <c r="H12" s="71">
        <f>'MAS U50'!H6</f>
        <v>14</v>
      </c>
      <c r="I12" s="46"/>
      <c r="J12" s="46"/>
      <c r="K12" s="46"/>
      <c r="L12" s="46"/>
      <c r="M12" s="46"/>
      <c r="N12" s="46"/>
      <c r="O12" s="46"/>
    </row>
    <row r="13" spans="1:16">
      <c r="A13" s="44"/>
      <c r="B13" s="60">
        <v>2</v>
      </c>
      <c r="C13" s="63" t="str">
        <f>'MAS U50'!C7</f>
        <v>MONDINI PAOLO</v>
      </c>
      <c r="D13" s="60" t="s">
        <v>31</v>
      </c>
      <c r="E13" s="60" t="str">
        <f>'MAS U50'!E7</f>
        <v>SM45</v>
      </c>
      <c r="F13" s="60">
        <f>'MAS U50'!F7</f>
        <v>247</v>
      </c>
      <c r="G13" s="60">
        <f>'MAS U50'!G7</f>
        <v>277</v>
      </c>
      <c r="H13" s="61">
        <f>'MAS U50'!H7</f>
        <v>12</v>
      </c>
      <c r="I13" s="46"/>
      <c r="J13" s="46"/>
      <c r="K13" s="46"/>
      <c r="L13" s="46"/>
      <c r="M13" s="46"/>
      <c r="N13" s="46"/>
      <c r="O13" s="46"/>
    </row>
    <row r="14" spans="1:16" ht="15.75" thickBot="1">
      <c r="A14" s="51"/>
      <c r="B14" s="18"/>
      <c r="C14" s="31"/>
      <c r="D14" s="18"/>
      <c r="E14" s="18"/>
      <c r="F14" s="18"/>
      <c r="G14" s="18"/>
      <c r="H14" s="47"/>
      <c r="I14" s="46"/>
      <c r="J14" s="46"/>
      <c r="K14" s="46"/>
      <c r="L14" s="46"/>
      <c r="M14" s="46"/>
      <c r="N14" s="46"/>
      <c r="O14" s="46"/>
    </row>
    <row r="15" spans="1:16" ht="15.75" hidden="1" customHeight="1">
      <c r="A15" s="44"/>
      <c r="B15" s="17"/>
      <c r="C15" s="16"/>
      <c r="D15" s="17"/>
      <c r="E15" s="17"/>
      <c r="F15" s="17"/>
      <c r="G15" s="17"/>
      <c r="H15" s="45"/>
      <c r="I15" s="46"/>
      <c r="J15" s="46"/>
      <c r="K15" s="46"/>
      <c r="L15" s="46"/>
      <c r="M15" s="46"/>
      <c r="N15" s="46"/>
      <c r="O15" s="46"/>
    </row>
    <row r="16" spans="1:16" ht="15.75" hidden="1" customHeight="1" thickBot="1">
      <c r="B16" s="18"/>
      <c r="C16" s="31"/>
      <c r="D16" s="18"/>
      <c r="E16" s="18"/>
      <c r="F16" s="18"/>
      <c r="G16" s="18"/>
      <c r="H16" s="47"/>
      <c r="I16" s="46"/>
      <c r="J16" s="46"/>
      <c r="K16" s="46"/>
      <c r="L16" s="46"/>
      <c r="M16" s="46"/>
      <c r="N16" s="46"/>
      <c r="O16" s="46"/>
    </row>
    <row r="17" spans="1:15" ht="15.75" thickBot="1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19.5" thickBot="1">
      <c r="B18" s="86" t="s">
        <v>11</v>
      </c>
      <c r="C18" s="87"/>
      <c r="D18" s="87"/>
      <c r="E18" s="87"/>
      <c r="F18" s="87"/>
      <c r="G18" s="87"/>
      <c r="H18" s="88"/>
      <c r="I18" s="46"/>
      <c r="J18" s="46"/>
      <c r="K18" s="46"/>
      <c r="L18" s="46"/>
      <c r="M18" s="46"/>
      <c r="N18" s="46"/>
      <c r="O18" s="46"/>
    </row>
    <row r="19" spans="1:15">
      <c r="B19" s="65">
        <v>1</v>
      </c>
      <c r="C19" s="68" t="str">
        <f>'MAS O50'!C6</f>
        <v>BIANCHI MAURO</v>
      </c>
      <c r="D19" s="65" t="s">
        <v>32</v>
      </c>
      <c r="E19" s="65" t="str">
        <f>'MAS O50'!E6</f>
        <v>SM65</v>
      </c>
      <c r="F19" s="65">
        <f>'MAS O50'!F6</f>
        <v>256</v>
      </c>
      <c r="G19" s="65">
        <f>'MAS O50'!G6</f>
        <v>453</v>
      </c>
      <c r="H19" s="65">
        <f>'MAS O50'!H6</f>
        <v>21</v>
      </c>
      <c r="I19" s="46"/>
      <c r="J19" s="46"/>
      <c r="K19" s="46"/>
      <c r="L19" s="46"/>
      <c r="M19" s="46"/>
      <c r="N19" s="46"/>
      <c r="O19" s="46"/>
    </row>
    <row r="20" spans="1:15">
      <c r="A20" s="50"/>
      <c r="B20" s="60">
        <v>2</v>
      </c>
      <c r="C20" s="63" t="str">
        <f>'MAS O50'!C7</f>
        <v>POVOLERO MICHELE</v>
      </c>
      <c r="D20" s="60" t="s">
        <v>32</v>
      </c>
      <c r="E20" s="60" t="str">
        <f>'MAS O50'!E7</f>
        <v>SM50</v>
      </c>
      <c r="F20" s="60">
        <f>'MAS O50'!F7</f>
        <v>221</v>
      </c>
      <c r="G20" s="60">
        <f>'MAS O50'!G7</f>
        <v>287</v>
      </c>
      <c r="H20" s="60">
        <f>'MAS O50'!H7</f>
        <v>17</v>
      </c>
      <c r="I20" s="46"/>
      <c r="J20" s="46"/>
      <c r="K20" s="46"/>
      <c r="L20" s="46"/>
      <c r="M20" s="46"/>
      <c r="N20" s="46"/>
      <c r="O20" s="46"/>
    </row>
    <row r="21" spans="1:15">
      <c r="B21" s="60">
        <v>3</v>
      </c>
      <c r="C21" s="63" t="str">
        <f>'MAS O50'!C8</f>
        <v>ABBATE ROSARIO</v>
      </c>
      <c r="D21" s="60" t="s">
        <v>32</v>
      </c>
      <c r="E21" s="60" t="str">
        <f>'MAS O50'!E8</f>
        <v>SM60</v>
      </c>
      <c r="F21" s="60">
        <f>'MAS O50'!F8</f>
        <v>202</v>
      </c>
      <c r="G21" s="60">
        <f>'MAS O50'!G8</f>
        <v>210</v>
      </c>
      <c r="H21" s="60">
        <f>'MAS O50'!H8</f>
        <v>13</v>
      </c>
      <c r="I21" s="46"/>
      <c r="J21" s="46"/>
      <c r="K21" s="46"/>
      <c r="L21" s="46"/>
      <c r="M21" s="46"/>
      <c r="N21" s="46"/>
      <c r="O21" s="46"/>
    </row>
    <row r="22" spans="1:15">
      <c r="A22" s="21"/>
      <c r="B22" s="60">
        <v>4</v>
      </c>
      <c r="C22" s="63" t="str">
        <f>'MAS O50'!C9</f>
        <v>CODELLA MARIO</v>
      </c>
      <c r="D22" s="60" t="s">
        <v>32</v>
      </c>
      <c r="E22" s="60" t="str">
        <f>'MAS O50'!E9</f>
        <v>SM60</v>
      </c>
      <c r="F22" s="60">
        <f>'MAS O50'!F9</f>
        <v>191</v>
      </c>
      <c r="G22" s="60">
        <f>'MAS O50'!G9</f>
        <v>191</v>
      </c>
      <c r="H22" s="60">
        <f>'MAS O50'!H9</f>
        <v>10</v>
      </c>
      <c r="I22" s="46"/>
      <c r="J22" s="46"/>
      <c r="K22" s="46"/>
      <c r="L22" s="46"/>
      <c r="M22" s="46"/>
      <c r="N22" s="46"/>
      <c r="O22" s="46"/>
    </row>
    <row r="23" spans="1:15" ht="15.75" thickBot="1">
      <c r="A23" s="21"/>
      <c r="B23" s="67">
        <v>5</v>
      </c>
      <c r="C23" s="66" t="str">
        <f>'MAS O50'!C10</f>
        <v>BALBI MARCO</v>
      </c>
      <c r="D23" s="67" t="s">
        <v>32</v>
      </c>
      <c r="E23" s="67" t="str">
        <f>'MAS O50'!E10</f>
        <v>SM60</v>
      </c>
      <c r="F23" s="67">
        <f>'MAS O50'!F10</f>
        <v>169</v>
      </c>
      <c r="G23" s="67">
        <f>'MAS O50'!G10</f>
        <v>169</v>
      </c>
      <c r="H23" s="67">
        <f>'MAS O50'!H10</f>
        <v>12</v>
      </c>
    </row>
    <row r="25" spans="1:15">
      <c r="A25" s="21"/>
    </row>
    <row r="26" spans="1:15">
      <c r="A26" s="21"/>
    </row>
    <row r="27" spans="1:15">
      <c r="A27" s="21"/>
    </row>
    <row r="28" spans="1:15">
      <c r="A28" s="44"/>
    </row>
    <row r="30" spans="1:15">
      <c r="C30" s="72" t="s">
        <v>187</v>
      </c>
      <c r="D30" s="72"/>
      <c r="E30" s="72"/>
      <c r="F30" s="72"/>
      <c r="G30" s="72"/>
      <c r="H30" s="72"/>
      <c r="I30" s="72"/>
      <c r="J30" s="72"/>
      <c r="K30" s="72"/>
      <c r="L30" s="72"/>
    </row>
  </sheetData>
  <mergeCells count="6">
    <mergeCell ref="B11:H11"/>
    <mergeCell ref="B18:H18"/>
    <mergeCell ref="B2:O2"/>
    <mergeCell ref="B3:O3"/>
    <mergeCell ref="J5:O5"/>
    <mergeCell ref="B5:H5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2015-02-03T15:55:00Z</cp:lastPrinted>
  <dcterms:created xsi:type="dcterms:W3CDTF">2011-02-07T20:36:19Z</dcterms:created>
  <dcterms:modified xsi:type="dcterms:W3CDTF">2018-11-16T17:03:19Z</dcterms:modified>
</cp:coreProperties>
</file>